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1640" activeTab="3"/>
  </bookViews>
  <sheets>
    <sheet name="予選結果Ａ組" sheetId="1" r:id="rId1"/>
    <sheet name="予選結果Ｂ組" sheetId="2" r:id="rId2"/>
    <sheet name="予選結果Ｃ組" sheetId="3" r:id="rId3"/>
    <sheet name="予結果Ｄ組 " sheetId="4" r:id="rId4"/>
  </sheets>
  <definedNames/>
  <calcPr fullCalcOnLoad="1"/>
</workbook>
</file>

<file path=xl/sharedStrings.xml><?xml version="1.0" encoding="utf-8"?>
<sst xmlns="http://schemas.openxmlformats.org/spreadsheetml/2006/main" count="257" uniqueCount="80">
  <si>
    <t>組</t>
  </si>
  <si>
    <t>会場</t>
  </si>
  <si>
    <t>①</t>
  </si>
  <si>
    <t>②</t>
  </si>
  <si>
    <t>③</t>
  </si>
  <si>
    <t>④</t>
  </si>
  <si>
    <t>⑤</t>
  </si>
  <si>
    <t>①</t>
  </si>
  <si>
    <t>⑤</t>
  </si>
  <si>
    <t>②</t>
  </si>
  <si>
    <t>③</t>
  </si>
  <si>
    <t>勝点</t>
  </si>
  <si>
    <t>得点</t>
  </si>
  <si>
    <t>失点</t>
  </si>
  <si>
    <t>得失差</t>
  </si>
  <si>
    <t>順位</t>
  </si>
  <si>
    <t>１位</t>
  </si>
  <si>
    <t>勝点</t>
  </si>
  <si>
    <t>得点</t>
  </si>
  <si>
    <t>得失</t>
  </si>
  <si>
    <t>２位</t>
  </si>
  <si>
    <t>３位</t>
  </si>
  <si>
    <t>注）</t>
  </si>
  <si>
    <t>１．    勝ち点は、勝ち＝３、引き分け＝１、負け＝０　とする</t>
  </si>
  <si>
    <t>２．    順位は、勝ち点、得失点差、総得点、当該チームの勝敗の順で決定する。</t>
  </si>
  <si>
    <t>３．    ２のいずれかの方法でも順位が決定しない場合は、監督が抽選を引く。</t>
  </si>
  <si>
    <t>④</t>
  </si>
  <si>
    <t>９：００</t>
  </si>
  <si>
    <t>審　判（予備審あり）</t>
  </si>
  <si>
    <t>主　審</t>
  </si>
  <si>
    <t>副　審</t>
  </si>
  <si>
    <t>A</t>
  </si>
  <si>
    <t>A</t>
  </si>
  <si>
    <t>高崎和田橋Aコート</t>
  </si>
  <si>
    <t>１　ファナティコス</t>
  </si>
  <si>
    <t>2　豊岡ＳＣ</t>
  </si>
  <si>
    <t>3　ＦＣ京ヶ島</t>
  </si>
  <si>
    <t>４　FC長野</t>
  </si>
  <si>
    <t>Ａ</t>
  </si>
  <si>
    <t>１０：００</t>
  </si>
  <si>
    <t>１１：００</t>
  </si>
  <si>
    <t>１２：００</t>
  </si>
  <si>
    <t>１３：００</t>
  </si>
  <si>
    <t>第４回高崎パールライオンズ杯予選</t>
  </si>
  <si>
    <t>①</t>
  </si>
  <si>
    <t>９：００</t>
  </si>
  <si>
    <t>②</t>
  </si>
  <si>
    <t>１０：００</t>
  </si>
  <si>
    <t>③</t>
  </si>
  <si>
    <t>１１：００</t>
  </si>
  <si>
    <t>④</t>
  </si>
  <si>
    <t>１２：００</t>
  </si>
  <si>
    <t>⑤</t>
  </si>
  <si>
    <t>１３：００</t>
  </si>
  <si>
    <t>Ｂ</t>
  </si>
  <si>
    <t>高崎和田橋Ｂコート</t>
  </si>
  <si>
    <t>１　東部ＳＣ</t>
  </si>
  <si>
    <t>2　北スポ</t>
  </si>
  <si>
    <t>3　寺尾少年</t>
  </si>
  <si>
    <t>４　倉賀野ＦＣ</t>
  </si>
  <si>
    <t>5　インフィニティ西部</t>
  </si>
  <si>
    <t>１　ＦＣイーグル</t>
  </si>
  <si>
    <t>2　西ＦＣ</t>
  </si>
  <si>
    <t>3　ハートサムＦＣ</t>
  </si>
  <si>
    <t>４　FC中川</t>
  </si>
  <si>
    <t>Ｃ</t>
  </si>
  <si>
    <t>高崎和田橋Ｃコート</t>
  </si>
  <si>
    <t>Ｄ</t>
  </si>
  <si>
    <t>高崎和田橋Ｄコート</t>
  </si>
  <si>
    <t>１　六郷小サッカー</t>
  </si>
  <si>
    <t>2　ＦＣ滝川</t>
  </si>
  <si>
    <t>3　Ｊ．Ｏ　ＦＣ</t>
  </si>
  <si>
    <t>４　久留馬ＳＣ</t>
  </si>
  <si>
    <t>5　吉井ＪＰ</t>
  </si>
  <si>
    <t>【１０月１７日（土）】豊岡ＳＣ北トイレ・西ＦＣ南トイレ</t>
  </si>
  <si>
    <t>【１０月１８日（日）】北スポ北トイレ・ＦＣ滝川南トイレ</t>
  </si>
  <si>
    <t>１　ファナティコス</t>
  </si>
  <si>
    <t>１　ＦＣイーグル</t>
  </si>
  <si>
    <t>5　北SC</t>
  </si>
  <si>
    <t>5　片岡小ＳＳＳ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</si>
</sst>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General;General;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12"/>
      <color indexed="9"/>
      <name val="ＭＳ Ｐゴシック"/>
      <family val="3"/>
    </font>
    <font>
      <sz val="16"/>
      <color indexed="9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17"/>
      <name val="ＭＳ Ｐゴシック"/>
      <family val="3"/>
    </font>
    <font>
      <sz val="12"/>
      <color indexed="17"/>
      <name val="ＭＳ Ｐゴシック"/>
      <family val="3"/>
    </font>
    <font>
      <sz val="11"/>
      <color indexed="12"/>
      <name val="ＭＳ Ｐゴシック"/>
      <family val="3"/>
    </font>
    <font>
      <sz val="12"/>
      <color indexed="12"/>
      <name val="ＭＳ Ｐゴシック"/>
      <family val="3"/>
    </font>
    <font>
      <sz val="10"/>
      <color indexed="9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8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shrinkToFit="1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vertical="center" shrinkToFit="1"/>
    </xf>
    <xf numFmtId="0" fontId="12" fillId="2" borderId="2" xfId="0" applyFont="1" applyFill="1" applyBorder="1" applyAlignment="1" applyProtection="1">
      <alignment vertical="center" shrinkToFit="1"/>
      <protection hidden="1"/>
    </xf>
    <xf numFmtId="0" fontId="10" fillId="2" borderId="3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1" fillId="2" borderId="4" xfId="0" applyFont="1" applyFill="1" applyBorder="1" applyAlignment="1" applyProtection="1">
      <alignment horizontal="center" vertical="center" shrinkToFit="1"/>
      <protection hidden="1"/>
    </xf>
    <xf numFmtId="0" fontId="11" fillId="2" borderId="1" xfId="0" applyFont="1" applyFill="1" applyBorder="1" applyAlignment="1" applyProtection="1">
      <alignment horizontal="center" vertical="center" shrinkToFit="1"/>
      <protection hidden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 applyProtection="1">
      <alignment horizontal="center" vertical="center" shrinkToFit="1"/>
      <protection/>
    </xf>
    <xf numFmtId="181" fontId="0" fillId="2" borderId="0" xfId="0" applyNumberFormat="1" applyFill="1" applyAlignment="1">
      <alignment vertical="center" shrinkToFit="1"/>
    </xf>
    <xf numFmtId="181" fontId="0" fillId="2" borderId="0" xfId="0" applyNumberFormat="1" applyFill="1" applyAlignment="1">
      <alignment horizontal="left" vertical="center" shrinkToFit="1"/>
    </xf>
    <xf numFmtId="0" fontId="0" fillId="2" borderId="4" xfId="0" applyFill="1" applyBorder="1" applyAlignment="1" applyProtection="1">
      <alignment horizontal="center" vertical="center" shrinkToFit="1"/>
      <protection/>
    </xf>
    <xf numFmtId="0" fontId="0" fillId="2" borderId="0" xfId="0" applyFill="1" applyBorder="1" applyAlignment="1" applyProtection="1">
      <alignment horizontal="center" vertical="center" shrinkToFit="1"/>
      <protection/>
    </xf>
    <xf numFmtId="181" fontId="0" fillId="2" borderId="0" xfId="0" applyNumberFormat="1" applyFill="1" applyBorder="1" applyAlignment="1">
      <alignment horizontal="left" vertical="center" shrinkToFit="1"/>
    </xf>
    <xf numFmtId="181" fontId="0" fillId="2" borderId="0" xfId="0" applyNumberFormat="1" applyFill="1" applyBorder="1" applyAlignment="1">
      <alignment vertical="center" shrinkToFit="1"/>
    </xf>
    <xf numFmtId="0" fontId="0" fillId="2" borderId="0" xfId="0" applyFill="1" applyBorder="1" applyAlignment="1">
      <alignment vertical="center"/>
    </xf>
    <xf numFmtId="0" fontId="2" fillId="0" borderId="5" xfId="0" applyFont="1" applyFill="1" applyBorder="1" applyAlignment="1" applyProtection="1">
      <alignment horizontal="center" vertical="center" shrinkToFit="1"/>
      <protection/>
    </xf>
    <xf numFmtId="181" fontId="0" fillId="0" borderId="5" xfId="0" applyNumberFormat="1" applyFill="1" applyBorder="1" applyAlignment="1">
      <alignment horizontal="left" vertical="center" shrinkToFit="1"/>
    </xf>
    <xf numFmtId="181" fontId="0" fillId="2" borderId="5" xfId="0" applyNumberFormat="1" applyFill="1" applyBorder="1" applyAlignment="1">
      <alignment horizontal="left" vertical="center" shrinkToFit="1"/>
    </xf>
    <xf numFmtId="181" fontId="0" fillId="2" borderId="0" xfId="0" applyNumberFormat="1" applyFill="1" applyBorder="1" applyAlignment="1">
      <alignment horizontal="left" vertical="center" shrinkToFit="1"/>
    </xf>
    <xf numFmtId="49" fontId="0" fillId="0" borderId="0" xfId="0" applyNumberFormat="1" applyFill="1" applyBorder="1" applyAlignment="1">
      <alignment horizontal="left" vertical="center" indent="1"/>
    </xf>
    <xf numFmtId="0" fontId="0" fillId="2" borderId="0" xfId="0" applyFill="1" applyBorder="1" applyAlignment="1">
      <alignment vertical="center" shrinkToFit="1"/>
    </xf>
    <xf numFmtId="0" fontId="0" fillId="2" borderId="0" xfId="0" applyFill="1" applyAlignment="1">
      <alignment vertical="center" shrinkToFit="1"/>
    </xf>
    <xf numFmtId="0" fontId="0" fillId="2" borderId="0" xfId="0" applyFill="1" applyAlignment="1">
      <alignment horizontal="center" vertical="center" shrinkToFit="1"/>
    </xf>
    <xf numFmtId="49" fontId="0" fillId="2" borderId="0" xfId="0" applyNumberFormat="1" applyFill="1" applyAlignment="1">
      <alignment horizontal="left" vertical="center" indent="1"/>
    </xf>
    <xf numFmtId="0" fontId="2" fillId="2" borderId="0" xfId="0" applyFont="1" applyFill="1" applyAlignment="1">
      <alignment horizontal="center" vertical="center" shrinkToFit="1"/>
    </xf>
    <xf numFmtId="0" fontId="0" fillId="2" borderId="0" xfId="0" applyFill="1" applyAlignment="1">
      <alignment vertical="center"/>
    </xf>
    <xf numFmtId="181" fontId="0" fillId="2" borderId="0" xfId="0" applyNumberFormat="1" applyFill="1" applyAlignment="1">
      <alignment horizontal="left" vertical="center" shrinkToFit="1"/>
    </xf>
    <xf numFmtId="0" fontId="2" fillId="2" borderId="0" xfId="0" applyFont="1" applyFill="1" applyAlignment="1" applyProtection="1">
      <alignment horizontal="center" vertical="center" shrinkToFit="1"/>
      <protection/>
    </xf>
    <xf numFmtId="0" fontId="2" fillId="2" borderId="0" xfId="0" applyFont="1" applyFill="1" applyBorder="1" applyAlignment="1" applyProtection="1">
      <alignment horizontal="center" vertical="center" shrinkToFit="1"/>
      <protection/>
    </xf>
    <xf numFmtId="0" fontId="6" fillId="2" borderId="0" xfId="0" applyFont="1" applyFill="1" applyAlignment="1">
      <alignment horizontal="left" vertical="center"/>
    </xf>
    <xf numFmtId="49" fontId="0" fillId="0" borderId="0" xfId="0" applyNumberFormat="1" applyFill="1" applyBorder="1" applyAlignment="1">
      <alignment horizontal="right" vertical="center"/>
    </xf>
    <xf numFmtId="49" fontId="0" fillId="0" borderId="6" xfId="0" applyNumberFormat="1" applyFill="1" applyBorder="1" applyAlignment="1">
      <alignment horizontal="right" vertical="center"/>
    </xf>
    <xf numFmtId="181" fontId="5" fillId="0" borderId="5" xfId="0" applyNumberFormat="1" applyFont="1" applyFill="1" applyBorder="1" applyAlignment="1">
      <alignment horizontal="left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 shrinkToFit="1"/>
    </xf>
    <xf numFmtId="0" fontId="10" fillId="2" borderId="9" xfId="0" applyFont="1" applyFill="1" applyBorder="1" applyAlignment="1">
      <alignment horizontal="center" vertical="center" shrinkToFit="1"/>
    </xf>
    <xf numFmtId="0" fontId="10" fillId="2" borderId="10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horizontal="center" vertical="center" shrinkToFit="1"/>
    </xf>
    <xf numFmtId="0" fontId="0" fillId="2" borderId="0" xfId="0" applyFill="1" applyAlignment="1">
      <alignment horizontal="right" vertical="center"/>
    </xf>
    <xf numFmtId="0" fontId="19" fillId="2" borderId="0" xfId="0" applyFont="1" applyFill="1" applyAlignment="1" applyProtection="1">
      <alignment horizontal="center" vertical="center" shrinkToFit="1"/>
      <protection hidden="1"/>
    </xf>
    <xf numFmtId="0" fontId="17" fillId="2" borderId="11" xfId="0" applyFont="1" applyFill="1" applyBorder="1" applyAlignment="1">
      <alignment horizontal="center" vertical="center" shrinkToFit="1"/>
    </xf>
    <xf numFmtId="0" fontId="17" fillId="2" borderId="4" xfId="0" applyFont="1" applyFill="1" applyBorder="1" applyAlignment="1">
      <alignment horizontal="center" vertical="center" shrinkToFit="1"/>
    </xf>
    <xf numFmtId="0" fontId="17" fillId="2" borderId="12" xfId="0" applyFont="1" applyFill="1" applyBorder="1" applyAlignment="1">
      <alignment horizontal="center" vertical="center" shrinkToFit="1"/>
    </xf>
    <xf numFmtId="0" fontId="17" fillId="2" borderId="13" xfId="0" applyFont="1" applyFill="1" applyBorder="1" applyAlignment="1">
      <alignment horizontal="center" vertical="center" shrinkToFit="1"/>
    </xf>
    <xf numFmtId="0" fontId="17" fillId="2" borderId="14" xfId="0" applyFont="1" applyFill="1" applyBorder="1" applyAlignment="1">
      <alignment horizontal="center" vertical="center" shrinkToFit="1"/>
    </xf>
    <xf numFmtId="0" fontId="17" fillId="2" borderId="15" xfId="0" applyFont="1" applyFill="1" applyBorder="1" applyAlignment="1">
      <alignment horizontal="center" vertical="center" shrinkToFit="1"/>
    </xf>
    <xf numFmtId="0" fontId="18" fillId="2" borderId="16" xfId="0" applyFont="1" applyFill="1" applyBorder="1" applyAlignment="1">
      <alignment horizontal="center" vertical="center" shrinkToFit="1"/>
    </xf>
    <xf numFmtId="0" fontId="18" fillId="2" borderId="4" xfId="0" applyFont="1" applyFill="1" applyBorder="1" applyAlignment="1">
      <alignment horizontal="center" vertical="center" shrinkToFit="1"/>
    </xf>
    <xf numFmtId="0" fontId="18" fillId="2" borderId="17" xfId="0" applyFont="1" applyFill="1" applyBorder="1" applyAlignment="1">
      <alignment horizontal="center" vertical="center" shrinkToFit="1"/>
    </xf>
    <xf numFmtId="0" fontId="18" fillId="2" borderId="18" xfId="0" applyFont="1" applyFill="1" applyBorder="1" applyAlignment="1">
      <alignment horizontal="center" vertical="center" shrinkToFit="1"/>
    </xf>
    <xf numFmtId="0" fontId="18" fillId="2" borderId="14" xfId="0" applyFont="1" applyFill="1" applyBorder="1" applyAlignment="1">
      <alignment horizontal="center" vertical="center" shrinkToFit="1"/>
    </xf>
    <xf numFmtId="0" fontId="18" fillId="2" borderId="19" xfId="0" applyFont="1" applyFill="1" applyBorder="1" applyAlignment="1">
      <alignment horizontal="center" vertical="center" shrinkToFit="1"/>
    </xf>
    <xf numFmtId="0" fontId="19" fillId="2" borderId="20" xfId="0" applyFont="1" applyFill="1" applyBorder="1" applyAlignment="1" applyProtection="1">
      <alignment horizontal="center" vertical="center" shrinkToFit="1"/>
      <protection hidden="1"/>
    </xf>
    <xf numFmtId="0" fontId="19" fillId="2" borderId="21" xfId="0" applyFont="1" applyFill="1" applyBorder="1" applyAlignment="1" applyProtection="1">
      <alignment horizontal="center" vertical="center" shrinkToFit="1"/>
      <protection hidden="1"/>
    </xf>
    <xf numFmtId="0" fontId="10" fillId="2" borderId="22" xfId="0" applyFont="1" applyFill="1" applyBorder="1" applyAlignment="1">
      <alignment horizontal="center" vertical="center" shrinkToFit="1"/>
    </xf>
    <xf numFmtId="0" fontId="10" fillId="2" borderId="23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vertical="center" shrinkToFit="1"/>
    </xf>
    <xf numFmtId="0" fontId="10" fillId="2" borderId="4" xfId="0" applyFont="1" applyFill="1" applyBorder="1" applyAlignment="1">
      <alignment vertical="center" shrinkToFit="1"/>
    </xf>
    <xf numFmtId="0" fontId="10" fillId="2" borderId="8" xfId="0" applyFont="1" applyFill="1" applyBorder="1" applyAlignment="1">
      <alignment vertical="center" shrinkToFit="1"/>
    </xf>
    <xf numFmtId="0" fontId="10" fillId="2" borderId="9" xfId="0" applyFont="1" applyFill="1" applyBorder="1" applyAlignment="1">
      <alignment vertical="center" shrinkToFit="1"/>
    </xf>
    <xf numFmtId="0" fontId="10" fillId="2" borderId="24" xfId="0" applyFont="1" applyFill="1" applyBorder="1" applyAlignment="1">
      <alignment vertical="center" shrinkToFit="1"/>
    </xf>
    <xf numFmtId="0" fontId="10" fillId="2" borderId="10" xfId="0" applyFont="1" applyFill="1" applyBorder="1" applyAlignment="1">
      <alignment vertical="center" shrinkToFit="1"/>
    </xf>
    <xf numFmtId="0" fontId="15" fillId="2" borderId="11" xfId="0" applyFont="1" applyFill="1" applyBorder="1" applyAlignment="1">
      <alignment horizontal="center" vertical="center" shrinkToFit="1"/>
    </xf>
    <xf numFmtId="0" fontId="15" fillId="2" borderId="4" xfId="0" applyFont="1" applyFill="1" applyBorder="1" applyAlignment="1">
      <alignment horizontal="center" vertical="center" shrinkToFit="1"/>
    </xf>
    <xf numFmtId="0" fontId="15" fillId="2" borderId="12" xfId="0" applyFont="1" applyFill="1" applyBorder="1" applyAlignment="1">
      <alignment horizontal="center" vertical="center" shrinkToFit="1"/>
    </xf>
    <xf numFmtId="0" fontId="15" fillId="2" borderId="13" xfId="0" applyFont="1" applyFill="1" applyBorder="1" applyAlignment="1">
      <alignment horizontal="center" vertical="center" shrinkToFit="1"/>
    </xf>
    <xf numFmtId="0" fontId="15" fillId="2" borderId="14" xfId="0" applyFont="1" applyFill="1" applyBorder="1" applyAlignment="1">
      <alignment horizontal="center" vertical="center" shrinkToFit="1"/>
    </xf>
    <xf numFmtId="0" fontId="15" fillId="2" borderId="15" xfId="0" applyFont="1" applyFill="1" applyBorder="1" applyAlignment="1">
      <alignment horizontal="center" vertical="center" shrinkToFit="1"/>
    </xf>
    <xf numFmtId="0" fontId="16" fillId="2" borderId="16" xfId="0" applyFont="1" applyFill="1" applyBorder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 shrinkToFit="1"/>
    </xf>
    <xf numFmtId="0" fontId="16" fillId="2" borderId="17" xfId="0" applyFont="1" applyFill="1" applyBorder="1" applyAlignment="1">
      <alignment horizontal="center" vertical="center" shrinkToFit="1"/>
    </xf>
    <xf numFmtId="0" fontId="16" fillId="2" borderId="18" xfId="0" applyFont="1" applyFill="1" applyBorder="1" applyAlignment="1">
      <alignment horizontal="center" vertical="center" shrinkToFit="1"/>
    </xf>
    <xf numFmtId="0" fontId="16" fillId="2" borderId="14" xfId="0" applyFont="1" applyFill="1" applyBorder="1" applyAlignment="1">
      <alignment horizontal="center" vertical="center" shrinkToFit="1"/>
    </xf>
    <xf numFmtId="0" fontId="16" fillId="2" borderId="19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horizontal="center" vertical="center" shrinkToFit="1"/>
    </xf>
    <xf numFmtId="0" fontId="17" fillId="2" borderId="17" xfId="0" applyFont="1" applyFill="1" applyBorder="1" applyAlignment="1">
      <alignment horizontal="center" vertical="center" shrinkToFit="1"/>
    </xf>
    <xf numFmtId="0" fontId="17" fillId="2" borderId="19" xfId="0" applyFont="1" applyFill="1" applyBorder="1" applyAlignment="1">
      <alignment horizontal="center" vertical="center" shrinkToFit="1"/>
    </xf>
    <xf numFmtId="0" fontId="15" fillId="2" borderId="17" xfId="0" applyFont="1" applyFill="1" applyBorder="1" applyAlignment="1">
      <alignment horizontal="center" vertical="center" shrinkToFit="1"/>
    </xf>
    <xf numFmtId="0" fontId="15" fillId="2" borderId="19" xfId="0" applyFont="1" applyFill="1" applyBorder="1" applyAlignment="1">
      <alignment horizontal="center" vertical="center" shrinkToFit="1"/>
    </xf>
    <xf numFmtId="0" fontId="13" fillId="2" borderId="11" xfId="0" applyFont="1" applyFill="1" applyBorder="1" applyAlignment="1">
      <alignment horizontal="center" vertical="center" shrinkToFit="1"/>
    </xf>
    <xf numFmtId="0" fontId="13" fillId="2" borderId="4" xfId="0" applyFont="1" applyFill="1" applyBorder="1" applyAlignment="1">
      <alignment horizontal="center" vertical="center" shrinkToFit="1"/>
    </xf>
    <xf numFmtId="0" fontId="13" fillId="2" borderId="12" xfId="0" applyFont="1" applyFill="1" applyBorder="1" applyAlignment="1">
      <alignment horizontal="center" vertical="center" shrinkToFit="1"/>
    </xf>
    <xf numFmtId="0" fontId="13" fillId="2" borderId="13" xfId="0" applyFont="1" applyFill="1" applyBorder="1" applyAlignment="1">
      <alignment horizontal="center" vertical="center" shrinkToFit="1"/>
    </xf>
    <xf numFmtId="0" fontId="13" fillId="2" borderId="14" xfId="0" applyFont="1" applyFill="1" applyBorder="1" applyAlignment="1">
      <alignment horizontal="center" vertical="center" shrinkToFit="1"/>
    </xf>
    <xf numFmtId="0" fontId="13" fillId="2" borderId="15" xfId="0" applyFont="1" applyFill="1" applyBorder="1" applyAlignment="1">
      <alignment horizontal="center" vertical="center" shrinkToFit="1"/>
    </xf>
    <xf numFmtId="0" fontId="14" fillId="2" borderId="16" xfId="0" applyFont="1" applyFill="1" applyBorder="1" applyAlignment="1">
      <alignment horizontal="center" vertical="center" shrinkToFit="1"/>
    </xf>
    <xf numFmtId="0" fontId="14" fillId="2" borderId="4" xfId="0" applyFont="1" applyFill="1" applyBorder="1" applyAlignment="1">
      <alignment horizontal="center" vertical="center" shrinkToFit="1"/>
    </xf>
    <xf numFmtId="0" fontId="14" fillId="2" borderId="17" xfId="0" applyFont="1" applyFill="1" applyBorder="1" applyAlignment="1">
      <alignment horizontal="center" vertical="center" shrinkToFit="1"/>
    </xf>
    <xf numFmtId="0" fontId="14" fillId="2" borderId="18" xfId="0" applyFont="1" applyFill="1" applyBorder="1" applyAlignment="1">
      <alignment horizontal="center" vertical="center" shrinkToFit="1"/>
    </xf>
    <xf numFmtId="0" fontId="14" fillId="2" borderId="14" xfId="0" applyFont="1" applyFill="1" applyBorder="1" applyAlignment="1">
      <alignment horizontal="center" vertical="center" shrinkToFit="1"/>
    </xf>
    <xf numFmtId="0" fontId="14" fillId="2" borderId="19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21" fillId="2" borderId="11" xfId="0" applyFont="1" applyFill="1" applyBorder="1" applyAlignment="1" applyProtection="1">
      <alignment horizontal="center" vertical="center"/>
      <protection locked="0"/>
    </xf>
    <xf numFmtId="0" fontId="22" fillId="0" borderId="4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 shrinkToFit="1"/>
    </xf>
    <xf numFmtId="0" fontId="13" fillId="2" borderId="19" xfId="0" applyFont="1" applyFill="1" applyBorder="1" applyAlignment="1">
      <alignment horizontal="center" vertical="center" shrinkToFit="1"/>
    </xf>
    <xf numFmtId="0" fontId="10" fillId="2" borderId="25" xfId="0" applyFont="1" applyFill="1" applyBorder="1" applyAlignment="1">
      <alignment horizontal="center" vertical="center" shrinkToFit="1"/>
    </xf>
    <xf numFmtId="0" fontId="10" fillId="2" borderId="2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 shrinkToFit="1"/>
    </xf>
    <xf numFmtId="181" fontId="0" fillId="2" borderId="4" xfId="0" applyNumberFormat="1" applyFill="1" applyBorder="1" applyAlignment="1">
      <alignment horizontal="left" vertical="center" shrinkToFit="1"/>
    </xf>
    <xf numFmtId="181" fontId="0" fillId="2" borderId="14" xfId="0" applyNumberFormat="1" applyFill="1" applyBorder="1" applyAlignment="1">
      <alignment horizontal="left" vertical="center" shrinkToFit="1"/>
    </xf>
    <xf numFmtId="0" fontId="20" fillId="2" borderId="11" xfId="0" applyFont="1" applyFill="1" applyBorder="1" applyAlignment="1">
      <alignment horizontal="center" vertical="center" shrinkToFit="1"/>
    </xf>
    <xf numFmtId="0" fontId="20" fillId="2" borderId="17" xfId="0" applyFont="1" applyFill="1" applyBorder="1" applyAlignment="1">
      <alignment horizontal="center" vertical="center" shrinkToFit="1"/>
    </xf>
    <xf numFmtId="0" fontId="20" fillId="2" borderId="13" xfId="0" applyFont="1" applyFill="1" applyBorder="1" applyAlignment="1">
      <alignment horizontal="center" vertical="center" shrinkToFit="1"/>
    </xf>
    <xf numFmtId="0" fontId="20" fillId="2" borderId="19" xfId="0" applyFont="1" applyFill="1" applyBorder="1" applyAlignment="1">
      <alignment horizontal="center" vertical="center" shrinkToFit="1"/>
    </xf>
    <xf numFmtId="0" fontId="6" fillId="2" borderId="33" xfId="0" applyFont="1" applyFill="1" applyBorder="1" applyAlignment="1">
      <alignment horizontal="center" vertical="center"/>
    </xf>
    <xf numFmtId="0" fontId="20" fillId="2" borderId="11" xfId="0" applyFont="1" applyFill="1" applyBorder="1" applyAlignment="1" applyProtection="1">
      <alignment horizontal="center" vertical="center" shrinkToFit="1"/>
      <protection locked="0"/>
    </xf>
    <xf numFmtId="0" fontId="20" fillId="2" borderId="4" xfId="0" applyFont="1" applyFill="1" applyBorder="1" applyAlignment="1" applyProtection="1" quotePrefix="1">
      <alignment horizontal="center" vertical="center" shrinkToFit="1"/>
      <protection locked="0"/>
    </xf>
    <xf numFmtId="0" fontId="20" fillId="2" borderId="20" xfId="0" applyFont="1" applyFill="1" applyBorder="1" applyAlignment="1" applyProtection="1" quotePrefix="1">
      <alignment horizontal="center" vertical="center" shrinkToFit="1"/>
      <protection locked="0"/>
    </xf>
    <xf numFmtId="0" fontId="20" fillId="2" borderId="0" xfId="0" applyFont="1" applyFill="1" applyBorder="1" applyAlignment="1" applyProtection="1" quotePrefix="1">
      <alignment horizontal="center" vertical="center" shrinkToFit="1"/>
      <protection locked="0"/>
    </xf>
    <xf numFmtId="0" fontId="20" fillId="2" borderId="13" xfId="0" applyFont="1" applyFill="1" applyBorder="1" applyAlignment="1" applyProtection="1" quotePrefix="1">
      <alignment horizontal="center" vertical="center" shrinkToFit="1"/>
      <protection locked="0"/>
    </xf>
    <xf numFmtId="0" fontId="20" fillId="2" borderId="14" xfId="0" applyFont="1" applyFill="1" applyBorder="1" applyAlignment="1" applyProtection="1" quotePrefix="1">
      <alignment horizontal="center" vertical="center" shrinkToFit="1"/>
      <protection locked="0"/>
    </xf>
    <xf numFmtId="0" fontId="8" fillId="2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181" fontId="0" fillId="2" borderId="11" xfId="0" applyNumberFormat="1" applyFill="1" applyBorder="1" applyAlignment="1">
      <alignment horizontal="center" vertical="center" shrinkToFit="1"/>
    </xf>
    <xf numFmtId="181" fontId="0" fillId="2" borderId="4" xfId="0" applyNumberFormat="1" applyFill="1" applyBorder="1" applyAlignment="1">
      <alignment vertical="center"/>
    </xf>
    <xf numFmtId="181" fontId="0" fillId="2" borderId="17" xfId="0" applyNumberFormat="1" applyFill="1" applyBorder="1" applyAlignment="1">
      <alignment vertical="center"/>
    </xf>
    <xf numFmtId="181" fontId="0" fillId="2" borderId="20" xfId="0" applyNumberFormat="1" applyFill="1" applyBorder="1" applyAlignment="1">
      <alignment vertical="center"/>
    </xf>
    <xf numFmtId="181" fontId="0" fillId="2" borderId="0" xfId="0" applyNumberFormat="1" applyFill="1" applyAlignment="1">
      <alignment vertical="center"/>
    </xf>
    <xf numFmtId="181" fontId="0" fillId="2" borderId="6" xfId="0" applyNumberFormat="1" applyFill="1" applyBorder="1" applyAlignment="1">
      <alignment vertical="center"/>
    </xf>
    <xf numFmtId="181" fontId="0" fillId="2" borderId="13" xfId="0" applyNumberFormat="1" applyFill="1" applyBorder="1" applyAlignment="1">
      <alignment vertical="center"/>
    </xf>
    <xf numFmtId="181" fontId="0" fillId="2" borderId="14" xfId="0" applyNumberFormat="1" applyFill="1" applyBorder="1" applyAlignment="1">
      <alignment vertical="center"/>
    </xf>
    <xf numFmtId="181" fontId="0" fillId="2" borderId="19" xfId="0" applyNumberFormat="1" applyFill="1" applyBorder="1" applyAlignment="1">
      <alignment vertical="center"/>
    </xf>
    <xf numFmtId="181" fontId="0" fillId="2" borderId="4" xfId="0" applyNumberFormat="1" applyFill="1" applyBorder="1" applyAlignment="1">
      <alignment horizontal="center" vertical="center" shrinkToFit="1"/>
    </xf>
    <xf numFmtId="181" fontId="0" fillId="2" borderId="17" xfId="0" applyNumberFormat="1" applyFill="1" applyBorder="1" applyAlignment="1">
      <alignment horizontal="center" vertical="center" shrinkToFit="1"/>
    </xf>
    <xf numFmtId="181" fontId="0" fillId="2" borderId="20" xfId="0" applyNumberFormat="1" applyFill="1" applyBorder="1" applyAlignment="1">
      <alignment horizontal="center" vertical="center" shrinkToFit="1"/>
    </xf>
    <xf numFmtId="181" fontId="0" fillId="2" borderId="0" xfId="0" applyNumberFormat="1" applyFill="1" applyBorder="1" applyAlignment="1">
      <alignment horizontal="center" vertical="center" shrinkToFit="1"/>
    </xf>
    <xf numFmtId="181" fontId="0" fillId="2" borderId="6" xfId="0" applyNumberFormat="1" applyFill="1" applyBorder="1" applyAlignment="1">
      <alignment horizontal="center" vertical="center" shrinkToFit="1"/>
    </xf>
    <xf numFmtId="181" fontId="0" fillId="2" borderId="13" xfId="0" applyNumberFormat="1" applyFill="1" applyBorder="1" applyAlignment="1">
      <alignment horizontal="center" vertical="center" shrinkToFit="1"/>
    </xf>
    <xf numFmtId="181" fontId="0" fillId="2" borderId="14" xfId="0" applyNumberFormat="1" applyFill="1" applyBorder="1" applyAlignment="1">
      <alignment horizontal="center" vertical="center" shrinkToFit="1"/>
    </xf>
    <xf numFmtId="181" fontId="0" fillId="2" borderId="19" xfId="0" applyNumberFormat="1" applyFill="1" applyBorder="1" applyAlignment="1">
      <alignment horizontal="center" vertical="center" shrinkToFit="1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9" fillId="2" borderId="14" xfId="0" applyFont="1" applyFill="1" applyBorder="1" applyAlignment="1">
      <alignment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2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181" fontId="13" fillId="2" borderId="11" xfId="0" applyNumberFormat="1" applyFont="1" applyFill="1" applyBorder="1" applyAlignment="1">
      <alignment horizontal="center" vertical="center" shrinkToFit="1"/>
    </xf>
    <xf numFmtId="181" fontId="15" fillId="2" borderId="11" xfId="0" applyNumberFormat="1" applyFont="1" applyFill="1" applyBorder="1" applyAlignment="1">
      <alignment horizontal="center" vertical="center" shrinkToFit="1"/>
    </xf>
    <xf numFmtId="181" fontId="17" fillId="2" borderId="11" xfId="0" applyNumberFormat="1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5">
    <dxf>
      <font>
        <color rgb="FFFF0000"/>
      </font>
      <border/>
    </dxf>
    <dxf>
      <font>
        <color rgb="FF008000"/>
      </font>
      <border/>
    </dxf>
    <dxf>
      <font>
        <color rgb="FF0000FF"/>
      </font>
      <border/>
    </dxf>
    <dxf>
      <font>
        <color rgb="FFFFFFFF"/>
      </font>
      <border/>
    </dxf>
    <dxf>
      <font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7"/>
  <sheetViews>
    <sheetView workbookViewId="0" topLeftCell="A1">
      <selection activeCell="BE6" sqref="BE6"/>
    </sheetView>
  </sheetViews>
  <sheetFormatPr defaultColWidth="9.00390625" defaultRowHeight="9" customHeight="1"/>
  <cols>
    <col min="1" max="16384" width="1.875" style="1" customWidth="1"/>
  </cols>
  <sheetData>
    <row r="1" spans="10:50" ht="12.75" customHeight="1">
      <c r="J1" s="167" t="s">
        <v>32</v>
      </c>
      <c r="K1" s="168"/>
      <c r="L1" s="169"/>
      <c r="M1" s="173" t="s">
        <v>0</v>
      </c>
      <c r="N1" s="174"/>
      <c r="O1" s="2"/>
      <c r="P1" s="176" t="s">
        <v>33</v>
      </c>
      <c r="Q1" s="177"/>
      <c r="R1" s="177"/>
      <c r="S1" s="177"/>
      <c r="T1" s="177"/>
      <c r="U1" s="177"/>
      <c r="V1" s="177"/>
      <c r="W1" s="177"/>
      <c r="X1" s="177"/>
      <c r="Y1" s="177"/>
      <c r="Z1" s="178"/>
      <c r="AA1" s="182" t="s">
        <v>1</v>
      </c>
      <c r="AB1" s="183"/>
      <c r="AC1" s="183"/>
      <c r="AD1" s="183"/>
      <c r="AE1" s="5"/>
      <c r="AF1" s="31" t="s">
        <v>43</v>
      </c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</row>
    <row r="2" spans="10:50" ht="12.75" customHeight="1" thickBot="1">
      <c r="J2" s="170"/>
      <c r="K2" s="171"/>
      <c r="L2" s="172"/>
      <c r="M2" s="175"/>
      <c r="N2" s="175"/>
      <c r="P2" s="179"/>
      <c r="Q2" s="180"/>
      <c r="R2" s="180"/>
      <c r="S2" s="180"/>
      <c r="T2" s="180"/>
      <c r="U2" s="180"/>
      <c r="V2" s="180"/>
      <c r="W2" s="180"/>
      <c r="X2" s="180"/>
      <c r="Y2" s="180"/>
      <c r="Z2" s="181"/>
      <c r="AA2" s="182"/>
      <c r="AB2" s="183"/>
      <c r="AC2" s="183"/>
      <c r="AD2" s="183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</row>
    <row r="3" spans="10:50" ht="8.25" customHeight="1">
      <c r="J3" s="23"/>
      <c r="K3" s="12"/>
      <c r="L3" s="12"/>
      <c r="M3" s="12"/>
      <c r="N3" s="12"/>
      <c r="P3" s="23"/>
      <c r="Q3" s="23"/>
      <c r="R3" s="23"/>
      <c r="S3" s="23"/>
      <c r="T3" s="23"/>
      <c r="U3" s="23"/>
      <c r="V3" s="23"/>
      <c r="W3" s="23"/>
      <c r="X3" s="12"/>
      <c r="Y3" s="12"/>
      <c r="Z3" s="12"/>
      <c r="AA3" s="9"/>
      <c r="AB3" s="9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</row>
    <row r="4" spans="1:46" ht="9" customHeight="1">
      <c r="A4" s="137" t="s">
        <v>31</v>
      </c>
      <c r="B4" s="138"/>
      <c r="C4" s="138"/>
      <c r="D4" s="143" t="s">
        <v>0</v>
      </c>
      <c r="E4" s="144"/>
      <c r="F4" s="145"/>
      <c r="G4" s="150" t="str">
        <f>B7</f>
        <v>１　ファナティコス</v>
      </c>
      <c r="H4" s="151"/>
      <c r="I4" s="151"/>
      <c r="J4" s="151"/>
      <c r="K4" s="152"/>
      <c r="L4" s="150" t="str">
        <f>B9</f>
        <v>2　豊岡ＳＣ</v>
      </c>
      <c r="M4" s="159"/>
      <c r="N4" s="159"/>
      <c r="O4" s="159"/>
      <c r="P4" s="160"/>
      <c r="Q4" s="150" t="str">
        <f>B11</f>
        <v>3　ＦＣ京ヶ島</v>
      </c>
      <c r="R4" s="159"/>
      <c r="S4" s="159"/>
      <c r="T4" s="159"/>
      <c r="U4" s="160"/>
      <c r="V4" s="150" t="str">
        <f>B13</f>
        <v>４　FC長野</v>
      </c>
      <c r="W4" s="159"/>
      <c r="X4" s="159"/>
      <c r="Y4" s="159"/>
      <c r="Z4" s="160"/>
      <c r="AA4" s="150" t="str">
        <f>B15</f>
        <v>5　北SC</v>
      </c>
      <c r="AB4" s="159"/>
      <c r="AC4" s="159"/>
      <c r="AD4" s="159"/>
      <c r="AE4" s="160"/>
      <c r="AF4" s="185" t="s">
        <v>11</v>
      </c>
      <c r="AG4" s="186"/>
      <c r="AH4" s="185" t="s">
        <v>12</v>
      </c>
      <c r="AI4" s="186"/>
      <c r="AJ4" s="185" t="s">
        <v>13</v>
      </c>
      <c r="AK4" s="186"/>
      <c r="AL4" s="185" t="s">
        <v>14</v>
      </c>
      <c r="AM4" s="191"/>
      <c r="AN4" s="186"/>
      <c r="AO4" s="185" t="s">
        <v>15</v>
      </c>
      <c r="AP4" s="186"/>
      <c r="AQ4" s="193"/>
      <c r="AR4" s="194"/>
      <c r="AS4" s="194"/>
      <c r="AT4" s="194"/>
    </row>
    <row r="5" spans="1:46" ht="9" customHeight="1">
      <c r="A5" s="139"/>
      <c r="B5" s="140"/>
      <c r="C5" s="140"/>
      <c r="D5" s="146"/>
      <c r="E5" s="146"/>
      <c r="F5" s="147"/>
      <c r="G5" s="153"/>
      <c r="H5" s="154"/>
      <c r="I5" s="154"/>
      <c r="J5" s="154"/>
      <c r="K5" s="155"/>
      <c r="L5" s="161"/>
      <c r="M5" s="162"/>
      <c r="N5" s="162"/>
      <c r="O5" s="162"/>
      <c r="P5" s="163"/>
      <c r="Q5" s="161"/>
      <c r="R5" s="162"/>
      <c r="S5" s="162"/>
      <c r="T5" s="162"/>
      <c r="U5" s="163"/>
      <c r="V5" s="161"/>
      <c r="W5" s="162"/>
      <c r="X5" s="162"/>
      <c r="Y5" s="162"/>
      <c r="Z5" s="163"/>
      <c r="AA5" s="161"/>
      <c r="AB5" s="162"/>
      <c r="AC5" s="162"/>
      <c r="AD5" s="162"/>
      <c r="AE5" s="163"/>
      <c r="AF5" s="187"/>
      <c r="AG5" s="188"/>
      <c r="AH5" s="187"/>
      <c r="AI5" s="188"/>
      <c r="AJ5" s="187"/>
      <c r="AK5" s="188"/>
      <c r="AL5" s="187"/>
      <c r="AM5" s="192"/>
      <c r="AN5" s="188"/>
      <c r="AO5" s="187"/>
      <c r="AP5" s="188"/>
      <c r="AQ5" s="193"/>
      <c r="AR5" s="194"/>
      <c r="AS5" s="194"/>
      <c r="AT5" s="194"/>
    </row>
    <row r="6" spans="1:46" ht="9" customHeight="1">
      <c r="A6" s="141"/>
      <c r="B6" s="142"/>
      <c r="C6" s="142"/>
      <c r="D6" s="148"/>
      <c r="E6" s="148"/>
      <c r="F6" s="149"/>
      <c r="G6" s="156"/>
      <c r="H6" s="157"/>
      <c r="I6" s="157"/>
      <c r="J6" s="157"/>
      <c r="K6" s="158"/>
      <c r="L6" s="164"/>
      <c r="M6" s="165"/>
      <c r="N6" s="162"/>
      <c r="O6" s="165"/>
      <c r="P6" s="166"/>
      <c r="Q6" s="164"/>
      <c r="R6" s="165"/>
      <c r="S6" s="165"/>
      <c r="T6" s="165"/>
      <c r="U6" s="166"/>
      <c r="V6" s="164"/>
      <c r="W6" s="165"/>
      <c r="X6" s="165"/>
      <c r="Y6" s="165"/>
      <c r="Z6" s="166"/>
      <c r="AA6" s="164"/>
      <c r="AB6" s="165"/>
      <c r="AC6" s="165"/>
      <c r="AD6" s="165"/>
      <c r="AE6" s="166"/>
      <c r="AF6" s="189"/>
      <c r="AG6" s="190"/>
      <c r="AH6" s="189"/>
      <c r="AI6" s="190"/>
      <c r="AJ6" s="189"/>
      <c r="AK6" s="190"/>
      <c r="AL6" s="189"/>
      <c r="AM6" s="184"/>
      <c r="AN6" s="190"/>
      <c r="AO6" s="189"/>
      <c r="AP6" s="190"/>
      <c r="AQ6" s="193"/>
      <c r="AR6" s="194"/>
      <c r="AS6" s="194"/>
      <c r="AT6" s="194"/>
    </row>
    <row r="7" spans="1:46" ht="10.5" customHeight="1" thickBot="1">
      <c r="A7" s="129"/>
      <c r="B7" s="130" t="s">
        <v>34</v>
      </c>
      <c r="C7" s="130"/>
      <c r="D7" s="130"/>
      <c r="E7" s="130"/>
      <c r="F7" s="130"/>
      <c r="G7" s="123"/>
      <c r="H7" s="124"/>
      <c r="I7" s="124"/>
      <c r="J7" s="124"/>
      <c r="K7" s="125"/>
      <c r="L7" s="117">
        <v>11</v>
      </c>
      <c r="M7" s="121"/>
      <c r="N7" s="13"/>
      <c r="O7" s="121">
        <v>0</v>
      </c>
      <c r="P7" s="118"/>
      <c r="Q7" s="117">
        <v>7</v>
      </c>
      <c r="R7" s="121"/>
      <c r="S7" s="13"/>
      <c r="T7" s="121">
        <v>0</v>
      </c>
      <c r="U7" s="118"/>
      <c r="V7" s="117">
        <v>5</v>
      </c>
      <c r="W7" s="121"/>
      <c r="X7" s="13"/>
      <c r="Y7" s="121">
        <v>0</v>
      </c>
      <c r="Z7" s="118"/>
      <c r="AA7" s="117">
        <v>7</v>
      </c>
      <c r="AB7" s="121"/>
      <c r="AC7" s="13"/>
      <c r="AD7" s="121">
        <v>0</v>
      </c>
      <c r="AE7" s="118"/>
      <c r="AF7" s="117">
        <v>12</v>
      </c>
      <c r="AG7" s="118"/>
      <c r="AH7" s="117">
        <f>L7+Q7+V7+AA7</f>
        <v>30</v>
      </c>
      <c r="AI7" s="118"/>
      <c r="AJ7" s="117">
        <f>O7+T7+Y7+AD7</f>
        <v>0</v>
      </c>
      <c r="AK7" s="118"/>
      <c r="AL7" s="117">
        <f>AH7-AJ7</f>
        <v>30</v>
      </c>
      <c r="AM7" s="121"/>
      <c r="AN7" s="118"/>
      <c r="AO7" s="117">
        <v>1</v>
      </c>
      <c r="AP7" s="118"/>
      <c r="AQ7" s="115">
        <f>IF(ISBLANK(N38),"",AF7*10000+AL7*100+AH7)</f>
        <v>123030</v>
      </c>
      <c r="AR7" s="116">
        <f>COUNTIF(N7:AE7,"○")</f>
        <v>0</v>
      </c>
      <c r="AS7" s="116">
        <f>COUNTIF(N7:AE7,"△")</f>
        <v>0</v>
      </c>
      <c r="AT7" s="116">
        <f>AO7</f>
        <v>1</v>
      </c>
    </row>
    <row r="8" spans="1:46" ht="10.5" customHeight="1" thickTop="1">
      <c r="A8" s="129"/>
      <c r="B8" s="131"/>
      <c r="C8" s="131"/>
      <c r="D8" s="131"/>
      <c r="E8" s="131"/>
      <c r="F8" s="131"/>
      <c r="G8" s="126"/>
      <c r="H8" s="127"/>
      <c r="I8" s="127"/>
      <c r="J8" s="127"/>
      <c r="K8" s="128"/>
      <c r="L8" s="119"/>
      <c r="M8" s="122"/>
      <c r="N8" s="14"/>
      <c r="O8" s="122"/>
      <c r="P8" s="120"/>
      <c r="Q8" s="119"/>
      <c r="R8" s="122"/>
      <c r="S8" s="8"/>
      <c r="T8" s="122"/>
      <c r="U8" s="120"/>
      <c r="V8" s="119"/>
      <c r="W8" s="122"/>
      <c r="X8" s="8"/>
      <c r="Y8" s="122"/>
      <c r="Z8" s="120"/>
      <c r="AA8" s="119"/>
      <c r="AB8" s="122"/>
      <c r="AC8" s="8"/>
      <c r="AD8" s="122"/>
      <c r="AE8" s="120"/>
      <c r="AF8" s="119"/>
      <c r="AG8" s="120"/>
      <c r="AH8" s="119"/>
      <c r="AI8" s="120"/>
      <c r="AJ8" s="119"/>
      <c r="AK8" s="120"/>
      <c r="AL8" s="119"/>
      <c r="AM8" s="122"/>
      <c r="AN8" s="120"/>
      <c r="AO8" s="119"/>
      <c r="AP8" s="120"/>
      <c r="AQ8" s="115"/>
      <c r="AR8" s="116"/>
      <c r="AS8" s="116"/>
      <c r="AT8" s="116"/>
    </row>
    <row r="9" spans="1:46" ht="10.5" customHeight="1" thickBot="1">
      <c r="A9" s="129"/>
      <c r="B9" s="130" t="s">
        <v>35</v>
      </c>
      <c r="C9" s="130"/>
      <c r="D9" s="130"/>
      <c r="E9" s="130"/>
      <c r="F9" s="130"/>
      <c r="G9" s="117">
        <v>0</v>
      </c>
      <c r="H9" s="121"/>
      <c r="I9" s="13"/>
      <c r="J9" s="121">
        <v>11</v>
      </c>
      <c r="K9" s="118"/>
      <c r="L9" s="123"/>
      <c r="M9" s="124"/>
      <c r="N9" s="136"/>
      <c r="O9" s="124"/>
      <c r="P9" s="125"/>
      <c r="Q9" s="117">
        <v>2</v>
      </c>
      <c r="R9" s="121"/>
      <c r="S9" s="13"/>
      <c r="T9" s="121">
        <v>0</v>
      </c>
      <c r="U9" s="118"/>
      <c r="V9" s="117">
        <v>0</v>
      </c>
      <c r="W9" s="121"/>
      <c r="X9" s="13"/>
      <c r="Y9" s="121">
        <v>4</v>
      </c>
      <c r="Z9" s="118"/>
      <c r="AA9" s="117">
        <v>0</v>
      </c>
      <c r="AB9" s="121"/>
      <c r="AC9" s="13"/>
      <c r="AD9" s="121">
        <v>4</v>
      </c>
      <c r="AE9" s="118"/>
      <c r="AF9" s="117">
        <v>3</v>
      </c>
      <c r="AG9" s="118"/>
      <c r="AH9" s="117">
        <f>G9+Q9+V9+AA9</f>
        <v>2</v>
      </c>
      <c r="AI9" s="118"/>
      <c r="AJ9" s="117">
        <f>J9+T9+Y9+AD9</f>
        <v>19</v>
      </c>
      <c r="AK9" s="118"/>
      <c r="AL9" s="117">
        <f>AH9-AJ9</f>
        <v>-17</v>
      </c>
      <c r="AM9" s="121"/>
      <c r="AN9" s="118"/>
      <c r="AO9" s="117">
        <v>4</v>
      </c>
      <c r="AP9" s="118"/>
      <c r="AQ9" s="115"/>
      <c r="AR9" s="116">
        <f>COUNTIF(I9:AE9,"○")</f>
        <v>0</v>
      </c>
      <c r="AS9" s="116">
        <f>COUNTIF(I9:AE9,"△")</f>
        <v>0</v>
      </c>
      <c r="AT9" s="116">
        <f>AO9</f>
        <v>4</v>
      </c>
    </row>
    <row r="10" spans="1:46" ht="10.5" customHeight="1" thickTop="1">
      <c r="A10" s="129"/>
      <c r="B10" s="131"/>
      <c r="C10" s="131"/>
      <c r="D10" s="131"/>
      <c r="E10" s="131"/>
      <c r="F10" s="131"/>
      <c r="G10" s="119"/>
      <c r="H10" s="122"/>
      <c r="I10" s="8"/>
      <c r="J10" s="122"/>
      <c r="K10" s="120"/>
      <c r="L10" s="126"/>
      <c r="M10" s="127"/>
      <c r="N10" s="127"/>
      <c r="O10" s="127"/>
      <c r="P10" s="128"/>
      <c r="Q10" s="119"/>
      <c r="R10" s="122"/>
      <c r="S10" s="8"/>
      <c r="T10" s="122"/>
      <c r="U10" s="120"/>
      <c r="V10" s="119"/>
      <c r="W10" s="122"/>
      <c r="X10" s="8"/>
      <c r="Y10" s="122"/>
      <c r="Z10" s="120"/>
      <c r="AA10" s="119"/>
      <c r="AB10" s="122"/>
      <c r="AC10" s="8"/>
      <c r="AD10" s="122"/>
      <c r="AE10" s="120"/>
      <c r="AF10" s="119"/>
      <c r="AG10" s="120"/>
      <c r="AH10" s="119"/>
      <c r="AI10" s="120"/>
      <c r="AJ10" s="119"/>
      <c r="AK10" s="120"/>
      <c r="AL10" s="119"/>
      <c r="AM10" s="122"/>
      <c r="AN10" s="120"/>
      <c r="AO10" s="119"/>
      <c r="AP10" s="120"/>
      <c r="AQ10" s="115"/>
      <c r="AR10" s="116"/>
      <c r="AS10" s="116"/>
      <c r="AT10" s="116"/>
    </row>
    <row r="11" spans="1:46" ht="10.5" customHeight="1" thickBot="1">
      <c r="A11" s="129"/>
      <c r="B11" s="130" t="s">
        <v>36</v>
      </c>
      <c r="C11" s="130"/>
      <c r="D11" s="130"/>
      <c r="E11" s="130"/>
      <c r="F11" s="130"/>
      <c r="G11" s="117">
        <v>0</v>
      </c>
      <c r="H11" s="121"/>
      <c r="I11" s="13"/>
      <c r="J11" s="121">
        <v>7</v>
      </c>
      <c r="K11" s="118"/>
      <c r="L11" s="117">
        <v>0</v>
      </c>
      <c r="M11" s="121"/>
      <c r="N11" s="13"/>
      <c r="O11" s="121">
        <v>2</v>
      </c>
      <c r="P11" s="118"/>
      <c r="Q11" s="123"/>
      <c r="R11" s="124"/>
      <c r="S11" s="124"/>
      <c r="T11" s="124"/>
      <c r="U11" s="125"/>
      <c r="V11" s="117">
        <v>0</v>
      </c>
      <c r="W11" s="121"/>
      <c r="X11" s="13"/>
      <c r="Y11" s="121">
        <v>7</v>
      </c>
      <c r="Z11" s="118"/>
      <c r="AA11" s="117">
        <v>0</v>
      </c>
      <c r="AB11" s="121"/>
      <c r="AC11" s="13"/>
      <c r="AD11" s="121">
        <v>2</v>
      </c>
      <c r="AE11" s="118"/>
      <c r="AF11" s="117">
        <v>0</v>
      </c>
      <c r="AG11" s="118"/>
      <c r="AH11" s="117">
        <f>G11+L11+V11+AA11</f>
        <v>0</v>
      </c>
      <c r="AI11" s="118"/>
      <c r="AJ11" s="117">
        <f>J11+O11+Y11+AD11</f>
        <v>18</v>
      </c>
      <c r="AK11" s="118"/>
      <c r="AL11" s="117">
        <f>AH11-AJ11</f>
        <v>-18</v>
      </c>
      <c r="AM11" s="121"/>
      <c r="AN11" s="118"/>
      <c r="AO11" s="132">
        <v>5</v>
      </c>
      <c r="AP11" s="133"/>
      <c r="AQ11" s="115">
        <f>IF(ISBLANK(N40),"",AF11*10000+AL11*100+AH11)</f>
        <v>-1800</v>
      </c>
      <c r="AR11" s="116">
        <f>COUNTIF(I11:AE11,"○")</f>
        <v>0</v>
      </c>
      <c r="AS11" s="116">
        <f>COUNTIF(I11:AE11,"△")</f>
        <v>0</v>
      </c>
      <c r="AT11" s="116">
        <f>AO11</f>
        <v>5</v>
      </c>
    </row>
    <row r="12" spans="1:46" ht="10.5" customHeight="1" thickTop="1">
      <c r="A12" s="129"/>
      <c r="B12" s="131"/>
      <c r="C12" s="131"/>
      <c r="D12" s="131"/>
      <c r="E12" s="131"/>
      <c r="F12" s="131"/>
      <c r="G12" s="119"/>
      <c r="H12" s="122"/>
      <c r="I12" s="8"/>
      <c r="J12" s="122"/>
      <c r="K12" s="120"/>
      <c r="L12" s="119"/>
      <c r="M12" s="122"/>
      <c r="N12" s="8"/>
      <c r="O12" s="122"/>
      <c r="P12" s="120"/>
      <c r="Q12" s="126"/>
      <c r="R12" s="127"/>
      <c r="S12" s="127"/>
      <c r="T12" s="127"/>
      <c r="U12" s="128"/>
      <c r="V12" s="119"/>
      <c r="W12" s="122"/>
      <c r="X12" s="8"/>
      <c r="Y12" s="122"/>
      <c r="Z12" s="120"/>
      <c r="AA12" s="119"/>
      <c r="AB12" s="122"/>
      <c r="AC12" s="8"/>
      <c r="AD12" s="122"/>
      <c r="AE12" s="120"/>
      <c r="AF12" s="119"/>
      <c r="AG12" s="120"/>
      <c r="AH12" s="119"/>
      <c r="AI12" s="120"/>
      <c r="AJ12" s="119"/>
      <c r="AK12" s="120"/>
      <c r="AL12" s="119"/>
      <c r="AM12" s="122"/>
      <c r="AN12" s="120"/>
      <c r="AO12" s="134"/>
      <c r="AP12" s="135"/>
      <c r="AQ12" s="115"/>
      <c r="AR12" s="116"/>
      <c r="AS12" s="116"/>
      <c r="AT12" s="116"/>
    </row>
    <row r="13" spans="1:46" ht="10.5" customHeight="1" thickBot="1">
      <c r="A13" s="129"/>
      <c r="B13" s="130" t="s">
        <v>37</v>
      </c>
      <c r="C13" s="130"/>
      <c r="D13" s="130"/>
      <c r="E13" s="130"/>
      <c r="F13" s="130"/>
      <c r="G13" s="117">
        <v>0</v>
      </c>
      <c r="H13" s="121"/>
      <c r="I13" s="13"/>
      <c r="J13" s="121">
        <v>5</v>
      </c>
      <c r="K13" s="118"/>
      <c r="L13" s="117">
        <v>4</v>
      </c>
      <c r="M13" s="121"/>
      <c r="N13" s="13"/>
      <c r="O13" s="121">
        <v>0</v>
      </c>
      <c r="P13" s="118"/>
      <c r="Q13" s="117">
        <v>7</v>
      </c>
      <c r="R13" s="121"/>
      <c r="S13" s="13"/>
      <c r="T13" s="121">
        <v>0</v>
      </c>
      <c r="U13" s="118"/>
      <c r="V13" s="123"/>
      <c r="W13" s="124"/>
      <c r="X13" s="124"/>
      <c r="Y13" s="124"/>
      <c r="Z13" s="125"/>
      <c r="AA13" s="117">
        <v>0</v>
      </c>
      <c r="AB13" s="121"/>
      <c r="AC13" s="13"/>
      <c r="AD13" s="121">
        <v>1</v>
      </c>
      <c r="AE13" s="118"/>
      <c r="AF13" s="117">
        <v>6</v>
      </c>
      <c r="AG13" s="118"/>
      <c r="AH13" s="117">
        <f>G13+L13+Q13+AA13</f>
        <v>11</v>
      </c>
      <c r="AI13" s="118"/>
      <c r="AJ13" s="117">
        <f>J13+O13+T13+AD13</f>
        <v>6</v>
      </c>
      <c r="AK13" s="118"/>
      <c r="AL13" s="117">
        <f>AH13-AJ13</f>
        <v>5</v>
      </c>
      <c r="AM13" s="121"/>
      <c r="AN13" s="118"/>
      <c r="AO13" s="117">
        <v>3</v>
      </c>
      <c r="AP13" s="118"/>
      <c r="AQ13" s="115">
        <f>IF(ISBLANK(R40),"",AF13*10000+AL13*100+AH13)</f>
        <v>60511</v>
      </c>
      <c r="AR13" s="116">
        <f>COUNTIF(I13:AE13,"○")</f>
        <v>0</v>
      </c>
      <c r="AS13" s="116">
        <f>COUNTIF(I13:AE13,"△")</f>
        <v>0</v>
      </c>
      <c r="AT13" s="116">
        <f>AO13</f>
        <v>3</v>
      </c>
    </row>
    <row r="14" spans="1:46" ht="10.5" customHeight="1" thickTop="1">
      <c r="A14" s="129"/>
      <c r="B14" s="131"/>
      <c r="C14" s="131"/>
      <c r="D14" s="131"/>
      <c r="E14" s="131"/>
      <c r="F14" s="131"/>
      <c r="G14" s="119"/>
      <c r="H14" s="122"/>
      <c r="I14" s="8"/>
      <c r="J14" s="122"/>
      <c r="K14" s="120"/>
      <c r="L14" s="119"/>
      <c r="M14" s="122"/>
      <c r="N14" s="8"/>
      <c r="O14" s="122"/>
      <c r="P14" s="120"/>
      <c r="Q14" s="119"/>
      <c r="R14" s="122"/>
      <c r="S14" s="8"/>
      <c r="T14" s="122"/>
      <c r="U14" s="120"/>
      <c r="V14" s="126"/>
      <c r="W14" s="127"/>
      <c r="X14" s="127"/>
      <c r="Y14" s="127"/>
      <c r="Z14" s="128"/>
      <c r="AA14" s="119"/>
      <c r="AB14" s="122"/>
      <c r="AC14" s="8"/>
      <c r="AD14" s="122"/>
      <c r="AE14" s="120"/>
      <c r="AF14" s="119"/>
      <c r="AG14" s="120"/>
      <c r="AH14" s="119"/>
      <c r="AI14" s="120"/>
      <c r="AJ14" s="119"/>
      <c r="AK14" s="120"/>
      <c r="AL14" s="119"/>
      <c r="AM14" s="122"/>
      <c r="AN14" s="120"/>
      <c r="AO14" s="119"/>
      <c r="AP14" s="120"/>
      <c r="AQ14" s="115"/>
      <c r="AR14" s="116"/>
      <c r="AS14" s="116"/>
      <c r="AT14" s="116"/>
    </row>
    <row r="15" spans="1:46" ht="10.5" customHeight="1" thickBot="1">
      <c r="A15" s="129"/>
      <c r="B15" s="130" t="s">
        <v>78</v>
      </c>
      <c r="C15" s="130"/>
      <c r="D15" s="130"/>
      <c r="E15" s="130"/>
      <c r="F15" s="130"/>
      <c r="G15" s="117">
        <v>0</v>
      </c>
      <c r="H15" s="121"/>
      <c r="I15" s="13"/>
      <c r="J15" s="121">
        <v>7</v>
      </c>
      <c r="K15" s="118"/>
      <c r="L15" s="117">
        <v>4</v>
      </c>
      <c r="M15" s="121"/>
      <c r="N15" s="13"/>
      <c r="O15" s="121">
        <v>0</v>
      </c>
      <c r="P15" s="118"/>
      <c r="Q15" s="117">
        <v>2</v>
      </c>
      <c r="R15" s="121"/>
      <c r="S15" s="13"/>
      <c r="T15" s="121">
        <v>0</v>
      </c>
      <c r="U15" s="118"/>
      <c r="V15" s="117">
        <v>1</v>
      </c>
      <c r="W15" s="121"/>
      <c r="X15" s="13"/>
      <c r="Y15" s="121">
        <v>0</v>
      </c>
      <c r="Z15" s="118"/>
      <c r="AA15" s="123"/>
      <c r="AB15" s="124"/>
      <c r="AC15" s="124"/>
      <c r="AD15" s="124"/>
      <c r="AE15" s="125"/>
      <c r="AF15" s="117">
        <v>9</v>
      </c>
      <c r="AG15" s="118"/>
      <c r="AH15" s="117">
        <f>G15+L15+Q15+V15</f>
        <v>7</v>
      </c>
      <c r="AI15" s="118"/>
      <c r="AJ15" s="117">
        <f>J15+O15+T15+Y15</f>
        <v>7</v>
      </c>
      <c r="AK15" s="118"/>
      <c r="AL15" s="117">
        <f>AH15-AJ15</f>
        <v>0</v>
      </c>
      <c r="AM15" s="121"/>
      <c r="AN15" s="118"/>
      <c r="AO15" s="117">
        <v>2</v>
      </c>
      <c r="AP15" s="118"/>
      <c r="AQ15" s="115">
        <f>IF(ISBLANK(N42),"",AF15*10000+AL15*100+AH15)</f>
        <v>90007</v>
      </c>
      <c r="AR15" s="116">
        <f>COUNTIF(I15:AE15,"○")</f>
        <v>0</v>
      </c>
      <c r="AS15" s="116">
        <f>COUNTIF(I15:AE15,"△")</f>
        <v>0</v>
      </c>
      <c r="AT15" s="116">
        <f>AO15</f>
        <v>2</v>
      </c>
    </row>
    <row r="16" spans="1:46" ht="10.5" customHeight="1" thickTop="1">
      <c r="A16" s="129"/>
      <c r="B16" s="131"/>
      <c r="C16" s="131"/>
      <c r="D16" s="131"/>
      <c r="E16" s="131"/>
      <c r="F16" s="131"/>
      <c r="G16" s="119"/>
      <c r="H16" s="122"/>
      <c r="I16" s="8"/>
      <c r="J16" s="122"/>
      <c r="K16" s="120"/>
      <c r="L16" s="119"/>
      <c r="M16" s="122"/>
      <c r="N16" s="8"/>
      <c r="O16" s="122"/>
      <c r="P16" s="120"/>
      <c r="Q16" s="119"/>
      <c r="R16" s="122"/>
      <c r="S16" s="8"/>
      <c r="T16" s="122"/>
      <c r="U16" s="120"/>
      <c r="V16" s="119"/>
      <c r="W16" s="122"/>
      <c r="X16" s="8"/>
      <c r="Y16" s="122"/>
      <c r="Z16" s="120"/>
      <c r="AA16" s="126"/>
      <c r="AB16" s="127"/>
      <c r="AC16" s="127"/>
      <c r="AD16" s="127"/>
      <c r="AE16" s="128"/>
      <c r="AF16" s="119"/>
      <c r="AG16" s="120"/>
      <c r="AH16" s="119"/>
      <c r="AI16" s="120"/>
      <c r="AJ16" s="119"/>
      <c r="AK16" s="120"/>
      <c r="AL16" s="119"/>
      <c r="AM16" s="122"/>
      <c r="AN16" s="120"/>
      <c r="AO16" s="119"/>
      <c r="AP16" s="120"/>
      <c r="AQ16" s="115"/>
      <c r="AR16" s="116"/>
      <c r="AS16" s="116"/>
      <c r="AT16" s="116"/>
    </row>
    <row r="17" spans="1:52" ht="9" customHeight="1">
      <c r="A17" s="7"/>
      <c r="B17" s="9"/>
      <c r="C17" s="9"/>
      <c r="D17" s="9"/>
      <c r="E17" s="9"/>
      <c r="F17" s="9"/>
      <c r="G17" s="114">
        <f>AO7</f>
        <v>1</v>
      </c>
      <c r="H17" s="114"/>
      <c r="I17" s="114"/>
      <c r="J17" s="114"/>
      <c r="K17" s="114"/>
      <c r="L17" s="114">
        <f>AO9</f>
        <v>4</v>
      </c>
      <c r="M17" s="114"/>
      <c r="N17" s="114"/>
      <c r="O17" s="114"/>
      <c r="P17" s="114"/>
      <c r="Q17" s="105">
        <f>AO11</f>
        <v>5</v>
      </c>
      <c r="R17" s="105"/>
      <c r="S17" s="105"/>
      <c r="T17" s="105"/>
      <c r="U17" s="105"/>
      <c r="V17" s="105">
        <f>AO13</f>
        <v>3</v>
      </c>
      <c r="W17" s="105"/>
      <c r="X17" s="105"/>
      <c r="Y17" s="105"/>
      <c r="Z17" s="105"/>
      <c r="AA17" s="105">
        <f>AO15</f>
        <v>2</v>
      </c>
      <c r="AB17" s="105"/>
      <c r="AC17" s="105"/>
      <c r="AD17" s="105"/>
      <c r="AE17" s="105"/>
      <c r="AF17" s="105" t="e">
        <f>#REF!</f>
        <v>#REF!</v>
      </c>
      <c r="AG17" s="105"/>
      <c r="AH17" s="105"/>
      <c r="AI17" s="105"/>
      <c r="AJ17" s="105"/>
      <c r="AK17" s="105" t="e">
        <f>#REF!</f>
        <v>#REF!</v>
      </c>
      <c r="AL17" s="105"/>
      <c r="AM17" s="105"/>
      <c r="AN17" s="105"/>
      <c r="AO17" s="105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</row>
    <row r="18" spans="1:40" ht="10.5" customHeight="1">
      <c r="A18" s="106" t="s">
        <v>38</v>
      </c>
      <c r="B18" s="107"/>
      <c r="C18" s="108"/>
      <c r="D18" s="93" t="s">
        <v>16</v>
      </c>
      <c r="E18" s="94"/>
      <c r="F18" s="112"/>
      <c r="G18" s="93" t="s">
        <v>76</v>
      </c>
      <c r="H18" s="94"/>
      <c r="I18" s="94"/>
      <c r="J18" s="94"/>
      <c r="K18" s="94"/>
      <c r="L18" s="94"/>
      <c r="M18" s="94"/>
      <c r="N18" s="94"/>
      <c r="O18" s="94"/>
      <c r="P18" s="112"/>
      <c r="Q18" s="93" t="s">
        <v>17</v>
      </c>
      <c r="R18" s="94"/>
      <c r="S18" s="95"/>
      <c r="T18" s="99">
        <v>12</v>
      </c>
      <c r="U18" s="100"/>
      <c r="V18" s="101"/>
      <c r="W18" s="93" t="s">
        <v>18</v>
      </c>
      <c r="X18" s="94"/>
      <c r="Y18" s="95"/>
      <c r="Z18" s="99">
        <v>30</v>
      </c>
      <c r="AA18" s="100"/>
      <c r="AB18" s="101"/>
      <c r="AC18" s="93" t="s">
        <v>13</v>
      </c>
      <c r="AD18" s="94"/>
      <c r="AE18" s="95"/>
      <c r="AF18" s="99">
        <v>0</v>
      </c>
      <c r="AG18" s="100"/>
      <c r="AH18" s="101"/>
      <c r="AI18" s="93" t="s">
        <v>19</v>
      </c>
      <c r="AJ18" s="94"/>
      <c r="AK18" s="95"/>
      <c r="AL18" s="99">
        <v>30</v>
      </c>
      <c r="AM18" s="100"/>
      <c r="AN18" s="101"/>
    </row>
    <row r="19" spans="1:40" ht="10.5" customHeight="1">
      <c r="A19" s="109"/>
      <c r="B19" s="110"/>
      <c r="C19" s="111"/>
      <c r="D19" s="96"/>
      <c r="E19" s="97"/>
      <c r="F19" s="113"/>
      <c r="G19" s="96"/>
      <c r="H19" s="97"/>
      <c r="I19" s="97"/>
      <c r="J19" s="97"/>
      <c r="K19" s="97"/>
      <c r="L19" s="97"/>
      <c r="M19" s="97"/>
      <c r="N19" s="97"/>
      <c r="O19" s="97"/>
      <c r="P19" s="113"/>
      <c r="Q19" s="96"/>
      <c r="R19" s="97"/>
      <c r="S19" s="98"/>
      <c r="T19" s="102"/>
      <c r="U19" s="103"/>
      <c r="V19" s="104"/>
      <c r="W19" s="96"/>
      <c r="X19" s="97"/>
      <c r="Y19" s="98"/>
      <c r="Z19" s="102"/>
      <c r="AA19" s="103"/>
      <c r="AB19" s="104"/>
      <c r="AC19" s="96"/>
      <c r="AD19" s="97"/>
      <c r="AE19" s="98"/>
      <c r="AF19" s="102"/>
      <c r="AG19" s="103"/>
      <c r="AH19" s="104"/>
      <c r="AI19" s="96"/>
      <c r="AJ19" s="97"/>
      <c r="AK19" s="98"/>
      <c r="AL19" s="102"/>
      <c r="AM19" s="103"/>
      <c r="AN19" s="104"/>
    </row>
    <row r="20" spans="1:40" ht="10.5" customHeight="1">
      <c r="A20" s="109"/>
      <c r="B20" s="110"/>
      <c r="C20" s="111"/>
      <c r="D20" s="71" t="s">
        <v>20</v>
      </c>
      <c r="E20" s="72"/>
      <c r="F20" s="91"/>
      <c r="G20" s="71" t="s">
        <v>78</v>
      </c>
      <c r="H20" s="72"/>
      <c r="I20" s="72"/>
      <c r="J20" s="72"/>
      <c r="K20" s="72"/>
      <c r="L20" s="72"/>
      <c r="M20" s="72"/>
      <c r="N20" s="72"/>
      <c r="O20" s="72"/>
      <c r="P20" s="91"/>
      <c r="Q20" s="71" t="s">
        <v>17</v>
      </c>
      <c r="R20" s="72"/>
      <c r="S20" s="73"/>
      <c r="T20" s="77">
        <v>9</v>
      </c>
      <c r="U20" s="78"/>
      <c r="V20" s="79"/>
      <c r="W20" s="71" t="s">
        <v>18</v>
      </c>
      <c r="X20" s="72"/>
      <c r="Y20" s="73"/>
      <c r="Z20" s="77">
        <v>7</v>
      </c>
      <c r="AA20" s="78"/>
      <c r="AB20" s="79"/>
      <c r="AC20" s="71" t="s">
        <v>13</v>
      </c>
      <c r="AD20" s="72"/>
      <c r="AE20" s="73"/>
      <c r="AF20" s="77">
        <v>7</v>
      </c>
      <c r="AG20" s="78"/>
      <c r="AH20" s="79"/>
      <c r="AI20" s="71" t="s">
        <v>19</v>
      </c>
      <c r="AJ20" s="72"/>
      <c r="AK20" s="73"/>
      <c r="AL20" s="77">
        <v>0</v>
      </c>
      <c r="AM20" s="78"/>
      <c r="AN20" s="79"/>
    </row>
    <row r="21" spans="1:40" ht="10.5" customHeight="1">
      <c r="A21" s="83" t="s">
        <v>0</v>
      </c>
      <c r="B21" s="84"/>
      <c r="C21" s="85"/>
      <c r="D21" s="74"/>
      <c r="E21" s="75"/>
      <c r="F21" s="92"/>
      <c r="G21" s="74"/>
      <c r="H21" s="75"/>
      <c r="I21" s="75"/>
      <c r="J21" s="75"/>
      <c r="K21" s="75"/>
      <c r="L21" s="75"/>
      <c r="M21" s="75"/>
      <c r="N21" s="75"/>
      <c r="O21" s="75"/>
      <c r="P21" s="92"/>
      <c r="Q21" s="74"/>
      <c r="R21" s="75"/>
      <c r="S21" s="76"/>
      <c r="T21" s="80"/>
      <c r="U21" s="81"/>
      <c r="V21" s="82"/>
      <c r="W21" s="74"/>
      <c r="X21" s="75"/>
      <c r="Y21" s="76"/>
      <c r="Z21" s="80"/>
      <c r="AA21" s="81"/>
      <c r="AB21" s="82"/>
      <c r="AC21" s="74"/>
      <c r="AD21" s="75"/>
      <c r="AE21" s="76"/>
      <c r="AF21" s="80"/>
      <c r="AG21" s="81"/>
      <c r="AH21" s="82"/>
      <c r="AI21" s="74"/>
      <c r="AJ21" s="75"/>
      <c r="AK21" s="76"/>
      <c r="AL21" s="80"/>
      <c r="AM21" s="81"/>
      <c r="AN21" s="82"/>
    </row>
    <row r="22" spans="1:43" ht="10.5" customHeight="1">
      <c r="A22" s="83"/>
      <c r="B22" s="84"/>
      <c r="C22" s="85"/>
      <c r="D22" s="49" t="s">
        <v>21</v>
      </c>
      <c r="E22" s="50"/>
      <c r="F22" s="89"/>
      <c r="G22" s="49" t="s">
        <v>37</v>
      </c>
      <c r="H22" s="50"/>
      <c r="I22" s="50"/>
      <c r="J22" s="50"/>
      <c r="K22" s="50"/>
      <c r="L22" s="50"/>
      <c r="M22" s="50"/>
      <c r="N22" s="50"/>
      <c r="O22" s="50"/>
      <c r="P22" s="89"/>
      <c r="Q22" s="49" t="s">
        <v>17</v>
      </c>
      <c r="R22" s="50"/>
      <c r="S22" s="51"/>
      <c r="T22" s="55">
        <v>6</v>
      </c>
      <c r="U22" s="56"/>
      <c r="V22" s="57"/>
      <c r="W22" s="49" t="s">
        <v>18</v>
      </c>
      <c r="X22" s="50"/>
      <c r="Y22" s="51"/>
      <c r="Z22" s="55">
        <v>11</v>
      </c>
      <c r="AA22" s="56"/>
      <c r="AB22" s="57"/>
      <c r="AC22" s="49" t="s">
        <v>13</v>
      </c>
      <c r="AD22" s="50"/>
      <c r="AE22" s="51"/>
      <c r="AF22" s="55">
        <v>6</v>
      </c>
      <c r="AG22" s="56"/>
      <c r="AH22" s="57"/>
      <c r="AI22" s="49" t="s">
        <v>19</v>
      </c>
      <c r="AJ22" s="50"/>
      <c r="AK22" s="51"/>
      <c r="AL22" s="55">
        <v>5</v>
      </c>
      <c r="AM22" s="56"/>
      <c r="AN22" s="57"/>
      <c r="AO22" s="61"/>
      <c r="AP22" s="48"/>
      <c r="AQ22" s="48"/>
    </row>
    <row r="23" spans="1:43" ht="10.5" customHeight="1">
      <c r="A23" s="86"/>
      <c r="B23" s="87"/>
      <c r="C23" s="88"/>
      <c r="D23" s="52"/>
      <c r="E23" s="53"/>
      <c r="F23" s="90"/>
      <c r="G23" s="52"/>
      <c r="H23" s="53"/>
      <c r="I23" s="53"/>
      <c r="J23" s="53"/>
      <c r="K23" s="53"/>
      <c r="L23" s="53"/>
      <c r="M23" s="53"/>
      <c r="N23" s="53"/>
      <c r="O23" s="53"/>
      <c r="P23" s="90"/>
      <c r="Q23" s="52"/>
      <c r="R23" s="53"/>
      <c r="S23" s="54"/>
      <c r="T23" s="58"/>
      <c r="U23" s="59"/>
      <c r="V23" s="60"/>
      <c r="W23" s="52"/>
      <c r="X23" s="53"/>
      <c r="Y23" s="54"/>
      <c r="Z23" s="58"/>
      <c r="AA23" s="59"/>
      <c r="AB23" s="60"/>
      <c r="AC23" s="52"/>
      <c r="AD23" s="53"/>
      <c r="AE23" s="54"/>
      <c r="AF23" s="58"/>
      <c r="AG23" s="59"/>
      <c r="AH23" s="60"/>
      <c r="AI23" s="52"/>
      <c r="AJ23" s="53"/>
      <c r="AK23" s="54"/>
      <c r="AL23" s="58"/>
      <c r="AM23" s="59"/>
      <c r="AN23" s="60"/>
      <c r="AO23" s="62"/>
      <c r="AP23" s="34"/>
      <c r="AQ23" s="34"/>
    </row>
    <row r="24" spans="1:41" ht="9" customHeight="1">
      <c r="A24" s="65"/>
      <c r="B24" s="66"/>
      <c r="C24" s="66"/>
      <c r="D24" s="66"/>
      <c r="E24" s="66"/>
      <c r="F24" s="67"/>
      <c r="G24" s="42"/>
      <c r="H24" s="43"/>
      <c r="I24" s="10"/>
      <c r="J24" s="42"/>
      <c r="K24" s="43"/>
      <c r="L24" s="42"/>
      <c r="M24" s="43"/>
      <c r="N24" s="10"/>
      <c r="O24" s="42"/>
      <c r="P24" s="43"/>
      <c r="Q24" s="42"/>
      <c r="R24" s="43"/>
      <c r="S24" s="10"/>
      <c r="T24" s="42"/>
      <c r="U24" s="43"/>
      <c r="V24" s="42"/>
      <c r="W24" s="43"/>
      <c r="X24" s="10"/>
      <c r="Y24" s="42"/>
      <c r="Z24" s="43"/>
      <c r="AA24" s="42"/>
      <c r="AB24" s="43"/>
      <c r="AC24" s="10"/>
      <c r="AD24" s="42"/>
      <c r="AE24" s="43"/>
      <c r="AF24" s="42"/>
      <c r="AG24" s="43"/>
      <c r="AH24" s="10"/>
      <c r="AI24" s="42"/>
      <c r="AJ24" s="43"/>
      <c r="AK24" s="42"/>
      <c r="AL24" s="43"/>
      <c r="AM24" s="10"/>
      <c r="AN24" s="63"/>
      <c r="AO24" s="64"/>
    </row>
    <row r="25" spans="1:41" ht="9" customHeight="1">
      <c r="A25" s="68"/>
      <c r="B25" s="69"/>
      <c r="C25" s="69"/>
      <c r="D25" s="69"/>
      <c r="E25" s="69"/>
      <c r="F25" s="70"/>
      <c r="G25" s="44"/>
      <c r="H25" s="45"/>
      <c r="I25" s="11"/>
      <c r="J25" s="44"/>
      <c r="K25" s="45"/>
      <c r="L25" s="44"/>
      <c r="M25" s="45"/>
      <c r="N25" s="11"/>
      <c r="O25" s="44"/>
      <c r="P25" s="45"/>
      <c r="Q25" s="44"/>
      <c r="R25" s="45"/>
      <c r="S25" s="11"/>
      <c r="T25" s="44"/>
      <c r="U25" s="45"/>
      <c r="V25" s="44"/>
      <c r="W25" s="45"/>
      <c r="X25" s="11"/>
      <c r="Y25" s="44"/>
      <c r="Z25" s="45"/>
      <c r="AA25" s="44"/>
      <c r="AB25" s="45"/>
      <c r="AC25" s="11"/>
      <c r="AD25" s="44"/>
      <c r="AE25" s="45"/>
      <c r="AF25" s="44"/>
      <c r="AG25" s="45"/>
      <c r="AH25" s="11"/>
      <c r="AI25" s="44"/>
      <c r="AJ25" s="45"/>
      <c r="AK25" s="44"/>
      <c r="AL25" s="45"/>
      <c r="AM25" s="11"/>
      <c r="AN25" s="44"/>
      <c r="AO25" s="45"/>
    </row>
    <row r="26" spans="1:52" ht="9" customHeight="1">
      <c r="A26" s="46" t="s">
        <v>22</v>
      </c>
      <c r="B26" s="46"/>
      <c r="C26" s="46"/>
      <c r="D26" s="47"/>
      <c r="E26" s="34"/>
      <c r="F26" s="34"/>
      <c r="G26" s="30" t="s">
        <v>23</v>
      </c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</row>
    <row r="27" spans="1:52" ht="9" customHeight="1">
      <c r="A27" s="46"/>
      <c r="B27" s="46"/>
      <c r="C27" s="46"/>
      <c r="D27" s="34"/>
      <c r="E27" s="34"/>
      <c r="F27" s="34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</row>
    <row r="28" spans="1:52" ht="9" customHeight="1">
      <c r="A28" s="46"/>
      <c r="B28" s="46"/>
      <c r="C28" s="46"/>
      <c r="D28" s="34"/>
      <c r="E28" s="34"/>
      <c r="F28" s="34"/>
      <c r="G28" s="30" t="s">
        <v>24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</row>
    <row r="29" spans="1:52" ht="9" customHeight="1">
      <c r="A29" s="46"/>
      <c r="B29" s="46"/>
      <c r="C29" s="46"/>
      <c r="D29" s="34"/>
      <c r="E29" s="34"/>
      <c r="F29" s="34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</row>
    <row r="30" spans="1:52" ht="9" customHeight="1">
      <c r="A30" s="46"/>
      <c r="B30" s="46"/>
      <c r="C30" s="46"/>
      <c r="D30" s="34"/>
      <c r="E30" s="34"/>
      <c r="F30" s="34"/>
      <c r="G30" s="30" t="s">
        <v>25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</row>
    <row r="31" spans="1:52" ht="9" customHeight="1">
      <c r="A31" s="46"/>
      <c r="B31" s="46"/>
      <c r="C31" s="46"/>
      <c r="D31" s="34"/>
      <c r="E31" s="34"/>
      <c r="F31" s="34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</row>
    <row r="32" spans="1:52" ht="9" customHeight="1">
      <c r="A32" s="46"/>
      <c r="B32" s="46"/>
      <c r="C32" s="46"/>
      <c r="D32" s="34"/>
      <c r="E32" s="34"/>
      <c r="F32" s="34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</row>
    <row r="33" spans="1:52" ht="9" customHeight="1">
      <c r="A33" s="46"/>
      <c r="B33" s="46"/>
      <c r="C33" s="46"/>
      <c r="D33" s="34"/>
      <c r="E33" s="34"/>
      <c r="F33" s="34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</row>
    <row r="34" spans="1:48" ht="9" customHeight="1">
      <c r="A34" s="6"/>
      <c r="B34" s="6"/>
      <c r="C34" s="6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33" t="s">
        <v>28</v>
      </c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</row>
    <row r="35" spans="33:48" ht="9" customHeight="1"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</row>
    <row r="36" spans="2:48" ht="9" customHeight="1">
      <c r="B36" s="38" t="s">
        <v>74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G36" s="31" t="s">
        <v>29</v>
      </c>
      <c r="AH36" s="31"/>
      <c r="AI36" s="31"/>
      <c r="AJ36" s="31"/>
      <c r="AK36" s="31"/>
      <c r="AL36" s="31"/>
      <c r="AQ36" s="31" t="s">
        <v>30</v>
      </c>
      <c r="AR36" s="31"/>
      <c r="AS36" s="31"/>
      <c r="AT36" s="31"/>
      <c r="AU36" s="31"/>
      <c r="AV36" s="31"/>
    </row>
    <row r="37" spans="2:48" ht="9" customHeight="1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F37" s="15"/>
      <c r="AG37" s="31"/>
      <c r="AH37" s="31"/>
      <c r="AI37" s="31"/>
      <c r="AJ37" s="31"/>
      <c r="AK37" s="31"/>
      <c r="AL37" s="31"/>
      <c r="AQ37" s="31"/>
      <c r="AR37" s="31"/>
      <c r="AS37" s="31"/>
      <c r="AT37" s="31"/>
      <c r="AU37" s="31"/>
      <c r="AV37" s="31"/>
    </row>
    <row r="38" spans="1:48" ht="11.25" customHeight="1">
      <c r="A38" s="31" t="s">
        <v>2</v>
      </c>
      <c r="B38" s="31"/>
      <c r="C38" s="39" t="s">
        <v>27</v>
      </c>
      <c r="D38" s="39"/>
      <c r="E38" s="39"/>
      <c r="F38" s="39"/>
      <c r="G38" s="39"/>
      <c r="H38" s="25" t="str">
        <f>B7</f>
        <v>１　ファナティコス</v>
      </c>
      <c r="I38" s="25"/>
      <c r="J38" s="25"/>
      <c r="K38" s="25"/>
      <c r="L38" s="25"/>
      <c r="M38" s="25"/>
      <c r="N38" s="24">
        <v>7</v>
      </c>
      <c r="O38" s="24"/>
      <c r="P38" s="24"/>
      <c r="Q38" s="16"/>
      <c r="R38" s="24">
        <v>0</v>
      </c>
      <c r="S38" s="24"/>
      <c r="T38" s="24"/>
      <c r="U38" s="25" t="str">
        <f>B11</f>
        <v>3　ＦＣ京ヶ島</v>
      </c>
      <c r="V38" s="25"/>
      <c r="W38" s="25"/>
      <c r="X38" s="25"/>
      <c r="Y38" s="25"/>
      <c r="Z38" s="25"/>
      <c r="AA38" s="17"/>
      <c r="AB38" s="17"/>
      <c r="AC38" s="17"/>
      <c r="AD38" s="17"/>
      <c r="AE38" s="17"/>
      <c r="AF38" s="17"/>
      <c r="AG38" s="26" t="str">
        <f>B15</f>
        <v>5　北SC</v>
      </c>
      <c r="AH38" s="26"/>
      <c r="AI38" s="26"/>
      <c r="AJ38" s="26"/>
      <c r="AK38" s="26"/>
      <c r="AL38" s="26"/>
      <c r="AM38" s="18"/>
      <c r="AN38" s="18"/>
      <c r="AO38" s="18"/>
      <c r="AP38" s="18"/>
      <c r="AQ38" s="26" t="str">
        <f>B9</f>
        <v>2　豊岡ＳＣ</v>
      </c>
      <c r="AR38" s="26"/>
      <c r="AS38" s="26"/>
      <c r="AT38" s="26"/>
      <c r="AU38" s="26"/>
      <c r="AV38" s="26"/>
    </row>
    <row r="39" spans="1:48" ht="11.25" customHeight="1">
      <c r="A39" s="31"/>
      <c r="B39" s="31"/>
      <c r="C39" s="39"/>
      <c r="D39" s="39"/>
      <c r="E39" s="39"/>
      <c r="F39" s="39"/>
      <c r="G39" s="39"/>
      <c r="H39" s="25"/>
      <c r="I39" s="25"/>
      <c r="J39" s="25"/>
      <c r="K39" s="25"/>
      <c r="L39" s="25"/>
      <c r="M39" s="25"/>
      <c r="N39" s="24"/>
      <c r="O39" s="24"/>
      <c r="P39" s="24"/>
      <c r="Q39" s="19"/>
      <c r="R39" s="24"/>
      <c r="S39" s="24"/>
      <c r="T39" s="24"/>
      <c r="U39" s="25"/>
      <c r="V39" s="25"/>
      <c r="W39" s="25"/>
      <c r="X39" s="25"/>
      <c r="Y39" s="25"/>
      <c r="Z39" s="25"/>
      <c r="AA39" s="17"/>
      <c r="AB39" s="17"/>
      <c r="AC39" s="17"/>
      <c r="AD39" s="17"/>
      <c r="AE39" s="17"/>
      <c r="AF39" s="17"/>
      <c r="AG39" s="26"/>
      <c r="AH39" s="26"/>
      <c r="AI39" s="26"/>
      <c r="AJ39" s="26"/>
      <c r="AK39" s="26"/>
      <c r="AL39" s="26"/>
      <c r="AM39" s="18"/>
      <c r="AN39" s="18"/>
      <c r="AO39" s="18"/>
      <c r="AP39" s="18"/>
      <c r="AQ39" s="26"/>
      <c r="AR39" s="26"/>
      <c r="AS39" s="26"/>
      <c r="AT39" s="26"/>
      <c r="AU39" s="26"/>
      <c r="AV39" s="26"/>
    </row>
    <row r="40" spans="1:48" ht="11.25" customHeight="1">
      <c r="A40" s="31" t="s">
        <v>3</v>
      </c>
      <c r="B40" s="31"/>
      <c r="C40" s="39" t="s">
        <v>39</v>
      </c>
      <c r="D40" s="39"/>
      <c r="E40" s="39"/>
      <c r="F40" s="39"/>
      <c r="G40" s="40"/>
      <c r="H40" s="25" t="str">
        <f>B9</f>
        <v>2　豊岡ＳＣ</v>
      </c>
      <c r="I40" s="25"/>
      <c r="J40" s="25"/>
      <c r="K40" s="25"/>
      <c r="L40" s="25"/>
      <c r="M40" s="25"/>
      <c r="N40" s="24">
        <v>0</v>
      </c>
      <c r="O40" s="24"/>
      <c r="P40" s="24"/>
      <c r="Q40" s="16"/>
      <c r="R40" s="24">
        <v>4</v>
      </c>
      <c r="S40" s="24"/>
      <c r="T40" s="24"/>
      <c r="U40" s="25" t="str">
        <f>B13</f>
        <v>４　FC長野</v>
      </c>
      <c r="V40" s="25"/>
      <c r="W40" s="25"/>
      <c r="X40" s="25"/>
      <c r="Y40" s="25"/>
      <c r="Z40" s="25"/>
      <c r="AA40" s="17"/>
      <c r="AB40" s="17"/>
      <c r="AC40" s="17"/>
      <c r="AD40" s="17"/>
      <c r="AE40" s="17"/>
      <c r="AF40" s="17"/>
      <c r="AG40" s="26" t="str">
        <f>B7</f>
        <v>１　ファナティコス</v>
      </c>
      <c r="AH40" s="26"/>
      <c r="AI40" s="26"/>
      <c r="AJ40" s="26"/>
      <c r="AK40" s="26"/>
      <c r="AL40" s="26"/>
      <c r="AM40" s="18"/>
      <c r="AN40" s="18"/>
      <c r="AO40" s="18"/>
      <c r="AP40" s="18"/>
      <c r="AQ40" s="26" t="str">
        <f>B11</f>
        <v>3　ＦＣ京ヶ島</v>
      </c>
      <c r="AR40" s="26"/>
      <c r="AS40" s="26"/>
      <c r="AT40" s="26"/>
      <c r="AU40" s="26"/>
      <c r="AV40" s="26"/>
    </row>
    <row r="41" spans="1:48" ht="11.25" customHeight="1">
      <c r="A41" s="31"/>
      <c r="B41" s="31"/>
      <c r="C41" s="39"/>
      <c r="D41" s="39"/>
      <c r="E41" s="39"/>
      <c r="F41" s="39"/>
      <c r="G41" s="40"/>
      <c r="H41" s="25"/>
      <c r="I41" s="25"/>
      <c r="J41" s="25"/>
      <c r="K41" s="25"/>
      <c r="L41" s="25"/>
      <c r="M41" s="25"/>
      <c r="N41" s="24"/>
      <c r="O41" s="24"/>
      <c r="P41" s="24"/>
      <c r="Q41" s="19"/>
      <c r="R41" s="24"/>
      <c r="S41" s="24"/>
      <c r="T41" s="24"/>
      <c r="U41" s="25"/>
      <c r="V41" s="25"/>
      <c r="W41" s="25"/>
      <c r="X41" s="25"/>
      <c r="Y41" s="25"/>
      <c r="Z41" s="25"/>
      <c r="AA41" s="17"/>
      <c r="AB41" s="17"/>
      <c r="AC41" s="17"/>
      <c r="AD41" s="17"/>
      <c r="AE41" s="17"/>
      <c r="AF41" s="17"/>
      <c r="AG41" s="26"/>
      <c r="AH41" s="26"/>
      <c r="AI41" s="26"/>
      <c r="AJ41" s="26"/>
      <c r="AK41" s="26"/>
      <c r="AL41" s="26"/>
      <c r="AM41" s="18"/>
      <c r="AN41" s="18"/>
      <c r="AO41" s="18"/>
      <c r="AP41" s="18"/>
      <c r="AQ41" s="26"/>
      <c r="AR41" s="26"/>
      <c r="AS41" s="26"/>
      <c r="AT41" s="26"/>
      <c r="AU41" s="26"/>
      <c r="AV41" s="26"/>
    </row>
    <row r="42" spans="1:48" ht="11.25" customHeight="1">
      <c r="A42" s="31" t="s">
        <v>4</v>
      </c>
      <c r="B42" s="31"/>
      <c r="C42" s="28" t="s">
        <v>40</v>
      </c>
      <c r="D42" s="28"/>
      <c r="E42" s="28"/>
      <c r="F42" s="28"/>
      <c r="G42" s="28"/>
      <c r="H42" s="41" t="str">
        <f>B11</f>
        <v>3　ＦＣ京ヶ島</v>
      </c>
      <c r="I42" s="41"/>
      <c r="J42" s="41"/>
      <c r="K42" s="41"/>
      <c r="L42" s="41"/>
      <c r="M42" s="41"/>
      <c r="N42" s="24">
        <v>0</v>
      </c>
      <c r="O42" s="24"/>
      <c r="P42" s="24"/>
      <c r="Q42" s="16"/>
      <c r="R42" s="24">
        <v>2</v>
      </c>
      <c r="S42" s="24"/>
      <c r="T42" s="24"/>
      <c r="U42" s="25" t="str">
        <f>B15</f>
        <v>5　北SC</v>
      </c>
      <c r="V42" s="25"/>
      <c r="W42" s="25"/>
      <c r="X42" s="25"/>
      <c r="Y42" s="25"/>
      <c r="Z42" s="25"/>
      <c r="AA42" s="17"/>
      <c r="AB42" s="17"/>
      <c r="AC42" s="17"/>
      <c r="AD42" s="17"/>
      <c r="AE42" s="17"/>
      <c r="AF42" s="17"/>
      <c r="AG42" s="26" t="str">
        <f>B9</f>
        <v>2　豊岡ＳＣ</v>
      </c>
      <c r="AH42" s="26"/>
      <c r="AI42" s="26"/>
      <c r="AJ42" s="26"/>
      <c r="AK42" s="26"/>
      <c r="AL42" s="26"/>
      <c r="AM42" s="18"/>
      <c r="AN42" s="18"/>
      <c r="AO42" s="18"/>
      <c r="AP42" s="18"/>
      <c r="AQ42" s="26" t="str">
        <f>B13</f>
        <v>４　FC長野</v>
      </c>
      <c r="AR42" s="26"/>
      <c r="AS42" s="26"/>
      <c r="AT42" s="26"/>
      <c r="AU42" s="26"/>
      <c r="AV42" s="26"/>
    </row>
    <row r="43" spans="1:48" ht="11.25" customHeight="1">
      <c r="A43" s="31"/>
      <c r="B43" s="31"/>
      <c r="C43" s="28"/>
      <c r="D43" s="28"/>
      <c r="E43" s="28"/>
      <c r="F43" s="28"/>
      <c r="G43" s="28"/>
      <c r="H43" s="41"/>
      <c r="I43" s="41"/>
      <c r="J43" s="41"/>
      <c r="K43" s="41"/>
      <c r="L43" s="41"/>
      <c r="M43" s="41"/>
      <c r="N43" s="24"/>
      <c r="O43" s="24"/>
      <c r="P43" s="24"/>
      <c r="Q43" s="19"/>
      <c r="R43" s="24"/>
      <c r="S43" s="24"/>
      <c r="T43" s="24"/>
      <c r="U43" s="25"/>
      <c r="V43" s="25"/>
      <c r="W43" s="25"/>
      <c r="X43" s="25"/>
      <c r="Y43" s="25"/>
      <c r="Z43" s="25"/>
      <c r="AA43" s="17"/>
      <c r="AB43" s="17"/>
      <c r="AC43" s="17"/>
      <c r="AD43" s="17"/>
      <c r="AE43" s="17"/>
      <c r="AF43" s="17"/>
      <c r="AG43" s="26"/>
      <c r="AH43" s="26"/>
      <c r="AI43" s="26"/>
      <c r="AJ43" s="26"/>
      <c r="AK43" s="26"/>
      <c r="AL43" s="26"/>
      <c r="AM43" s="18"/>
      <c r="AN43" s="18"/>
      <c r="AO43" s="18"/>
      <c r="AP43" s="18"/>
      <c r="AQ43" s="26"/>
      <c r="AR43" s="26"/>
      <c r="AS43" s="26"/>
      <c r="AT43" s="26"/>
      <c r="AU43" s="26"/>
      <c r="AV43" s="26"/>
    </row>
    <row r="44" spans="1:48" ht="11.25" customHeight="1">
      <c r="A44" s="31" t="s">
        <v>5</v>
      </c>
      <c r="B44" s="31"/>
      <c r="C44" s="28" t="s">
        <v>41</v>
      </c>
      <c r="D44" s="28"/>
      <c r="E44" s="28"/>
      <c r="F44" s="28"/>
      <c r="G44" s="28"/>
      <c r="H44" s="25" t="str">
        <f>B7</f>
        <v>１　ファナティコス</v>
      </c>
      <c r="I44" s="25"/>
      <c r="J44" s="25"/>
      <c r="K44" s="25"/>
      <c r="L44" s="25"/>
      <c r="M44" s="25"/>
      <c r="N44" s="24">
        <v>5</v>
      </c>
      <c r="O44" s="24"/>
      <c r="P44" s="24"/>
      <c r="Q44" s="16"/>
      <c r="R44" s="24">
        <v>0</v>
      </c>
      <c r="S44" s="24"/>
      <c r="T44" s="24"/>
      <c r="U44" s="25" t="str">
        <f>B13</f>
        <v>４　FC長野</v>
      </c>
      <c r="V44" s="25"/>
      <c r="W44" s="25"/>
      <c r="X44" s="25"/>
      <c r="Y44" s="25"/>
      <c r="Z44" s="25"/>
      <c r="AA44" s="17"/>
      <c r="AB44" s="17"/>
      <c r="AC44" s="17"/>
      <c r="AD44" s="17"/>
      <c r="AE44" s="17"/>
      <c r="AF44" s="17"/>
      <c r="AG44" s="26" t="str">
        <f>B11</f>
        <v>3　ＦＣ京ヶ島</v>
      </c>
      <c r="AH44" s="26"/>
      <c r="AI44" s="26"/>
      <c r="AJ44" s="26"/>
      <c r="AK44" s="26"/>
      <c r="AL44" s="26"/>
      <c r="AM44" s="18"/>
      <c r="AN44" s="18"/>
      <c r="AO44" s="18"/>
      <c r="AP44" s="18"/>
      <c r="AQ44" s="26" t="str">
        <f>B15</f>
        <v>5　北SC</v>
      </c>
      <c r="AR44" s="26"/>
      <c r="AS44" s="26"/>
      <c r="AT44" s="26"/>
      <c r="AU44" s="26"/>
      <c r="AV44" s="26"/>
    </row>
    <row r="45" spans="1:48" ht="11.25" customHeight="1">
      <c r="A45" s="31"/>
      <c r="B45" s="31"/>
      <c r="C45" s="28"/>
      <c r="D45" s="28"/>
      <c r="E45" s="28"/>
      <c r="F45" s="28"/>
      <c r="G45" s="28"/>
      <c r="H45" s="25"/>
      <c r="I45" s="25"/>
      <c r="J45" s="25"/>
      <c r="K45" s="25"/>
      <c r="L45" s="25"/>
      <c r="M45" s="25"/>
      <c r="N45" s="24"/>
      <c r="O45" s="24"/>
      <c r="P45" s="24"/>
      <c r="Q45" s="19"/>
      <c r="R45" s="24"/>
      <c r="S45" s="24"/>
      <c r="T45" s="24"/>
      <c r="U45" s="25"/>
      <c r="V45" s="25"/>
      <c r="W45" s="25"/>
      <c r="X45" s="25"/>
      <c r="Y45" s="25"/>
      <c r="Z45" s="25"/>
      <c r="AA45" s="17"/>
      <c r="AB45" s="17"/>
      <c r="AC45" s="17"/>
      <c r="AD45" s="17"/>
      <c r="AE45" s="17"/>
      <c r="AF45" s="17"/>
      <c r="AG45" s="26"/>
      <c r="AH45" s="26"/>
      <c r="AI45" s="26"/>
      <c r="AJ45" s="26"/>
      <c r="AK45" s="26"/>
      <c r="AL45" s="26"/>
      <c r="AM45" s="18"/>
      <c r="AN45" s="18"/>
      <c r="AO45" s="18"/>
      <c r="AP45" s="18"/>
      <c r="AQ45" s="26"/>
      <c r="AR45" s="26"/>
      <c r="AS45" s="26"/>
      <c r="AT45" s="26"/>
      <c r="AU45" s="26"/>
      <c r="AV45" s="26"/>
    </row>
    <row r="46" spans="1:48" ht="11.25" customHeight="1">
      <c r="A46" s="31" t="s">
        <v>6</v>
      </c>
      <c r="B46" s="31"/>
      <c r="C46" s="28" t="s">
        <v>42</v>
      </c>
      <c r="D46" s="28"/>
      <c r="E46" s="28"/>
      <c r="F46" s="28"/>
      <c r="G46" s="28"/>
      <c r="H46" s="25" t="str">
        <f>B9</f>
        <v>2　豊岡ＳＣ</v>
      </c>
      <c r="I46" s="25"/>
      <c r="J46" s="25"/>
      <c r="K46" s="25"/>
      <c r="L46" s="25"/>
      <c r="M46" s="25"/>
      <c r="N46" s="24">
        <v>0</v>
      </c>
      <c r="O46" s="24"/>
      <c r="P46" s="24"/>
      <c r="Q46" s="16"/>
      <c r="R46" s="24">
        <v>4</v>
      </c>
      <c r="S46" s="24"/>
      <c r="T46" s="24"/>
      <c r="U46" s="25" t="str">
        <f>B15</f>
        <v>5　北SC</v>
      </c>
      <c r="V46" s="25"/>
      <c r="W46" s="25"/>
      <c r="X46" s="25"/>
      <c r="Y46" s="25"/>
      <c r="Z46" s="25"/>
      <c r="AA46" s="17"/>
      <c r="AB46" s="17"/>
      <c r="AC46" s="17"/>
      <c r="AD46" s="17"/>
      <c r="AE46" s="17"/>
      <c r="AF46" s="17"/>
      <c r="AG46" s="26" t="str">
        <f>B13</f>
        <v>４　FC長野</v>
      </c>
      <c r="AH46" s="26"/>
      <c r="AI46" s="26"/>
      <c r="AJ46" s="26"/>
      <c r="AK46" s="26"/>
      <c r="AL46" s="26"/>
      <c r="AM46" s="18"/>
      <c r="AN46" s="18"/>
      <c r="AO46" s="18"/>
      <c r="AP46" s="18"/>
      <c r="AQ46" s="26" t="str">
        <f>B7</f>
        <v>１　ファナティコス</v>
      </c>
      <c r="AR46" s="26"/>
      <c r="AS46" s="26"/>
      <c r="AT46" s="26"/>
      <c r="AU46" s="26"/>
      <c r="AV46" s="26"/>
    </row>
    <row r="47" spans="1:48" ht="11.25" customHeight="1">
      <c r="A47" s="31"/>
      <c r="B47" s="31"/>
      <c r="C47" s="28"/>
      <c r="D47" s="28"/>
      <c r="E47" s="28"/>
      <c r="F47" s="28"/>
      <c r="G47" s="28"/>
      <c r="H47" s="25"/>
      <c r="I47" s="25"/>
      <c r="J47" s="25"/>
      <c r="K47" s="25"/>
      <c r="L47" s="25"/>
      <c r="M47" s="25"/>
      <c r="N47" s="24"/>
      <c r="O47" s="24"/>
      <c r="P47" s="24"/>
      <c r="Q47" s="19"/>
      <c r="R47" s="24"/>
      <c r="S47" s="24"/>
      <c r="T47" s="24"/>
      <c r="U47" s="25"/>
      <c r="V47" s="25"/>
      <c r="W47" s="25"/>
      <c r="X47" s="25"/>
      <c r="Y47" s="25"/>
      <c r="Z47" s="25"/>
      <c r="AA47" s="17"/>
      <c r="AB47" s="17"/>
      <c r="AC47" s="17"/>
      <c r="AD47" s="17"/>
      <c r="AE47" s="17"/>
      <c r="AF47" s="17"/>
      <c r="AG47" s="26"/>
      <c r="AH47" s="26"/>
      <c r="AI47" s="26"/>
      <c r="AJ47" s="26"/>
      <c r="AK47" s="26"/>
      <c r="AL47" s="26"/>
      <c r="AM47" s="18"/>
      <c r="AN47" s="18"/>
      <c r="AO47" s="18"/>
      <c r="AP47" s="18"/>
      <c r="AQ47" s="26"/>
      <c r="AR47" s="26"/>
      <c r="AS47" s="26"/>
      <c r="AT47" s="26"/>
      <c r="AU47" s="26"/>
      <c r="AV47" s="26"/>
    </row>
    <row r="48" spans="1:48" ht="9" customHeight="1">
      <c r="A48" s="31"/>
      <c r="B48" s="31"/>
      <c r="C48" s="32"/>
      <c r="D48" s="32"/>
      <c r="E48" s="32"/>
      <c r="F48" s="32"/>
      <c r="G48" s="32"/>
      <c r="H48" s="30"/>
      <c r="I48" s="30"/>
      <c r="J48" s="30"/>
      <c r="K48" s="30"/>
      <c r="L48" s="30"/>
      <c r="M48" s="30"/>
      <c r="N48" s="36"/>
      <c r="O48" s="36"/>
      <c r="P48" s="36"/>
      <c r="Q48" s="16"/>
      <c r="R48" s="36"/>
      <c r="S48" s="36"/>
      <c r="T48" s="36"/>
      <c r="U48" s="35"/>
      <c r="V48" s="35"/>
      <c r="W48" s="35"/>
      <c r="X48" s="35"/>
      <c r="Y48" s="35"/>
      <c r="Z48" s="35"/>
      <c r="AA48" s="17"/>
      <c r="AB48" s="17"/>
      <c r="AC48" s="17"/>
      <c r="AD48" s="17"/>
      <c r="AE48" s="17"/>
      <c r="AF48" s="17"/>
      <c r="AG48" s="35"/>
      <c r="AH48" s="35"/>
      <c r="AI48" s="35"/>
      <c r="AJ48" s="35"/>
      <c r="AK48" s="35"/>
      <c r="AL48" s="35"/>
      <c r="AM48" s="18"/>
      <c r="AN48" s="18"/>
      <c r="AO48" s="18"/>
      <c r="AP48" s="18"/>
      <c r="AQ48" s="35"/>
      <c r="AR48" s="35"/>
      <c r="AS48" s="35"/>
      <c r="AT48" s="35"/>
      <c r="AU48" s="35"/>
      <c r="AV48" s="35"/>
    </row>
    <row r="49" spans="1:48" ht="9" customHeight="1">
      <c r="A49" s="31"/>
      <c r="B49" s="31"/>
      <c r="C49" s="32"/>
      <c r="D49" s="32"/>
      <c r="E49" s="32"/>
      <c r="F49" s="32"/>
      <c r="G49" s="32"/>
      <c r="H49" s="30"/>
      <c r="I49" s="30"/>
      <c r="J49" s="30"/>
      <c r="K49" s="30"/>
      <c r="L49" s="30"/>
      <c r="M49" s="30"/>
      <c r="N49" s="36"/>
      <c r="O49" s="36"/>
      <c r="P49" s="36"/>
      <c r="Q49" s="20"/>
      <c r="R49" s="36"/>
      <c r="S49" s="36"/>
      <c r="T49" s="36"/>
      <c r="U49" s="35"/>
      <c r="V49" s="35"/>
      <c r="W49" s="35"/>
      <c r="X49" s="35"/>
      <c r="Y49" s="35"/>
      <c r="Z49" s="35"/>
      <c r="AA49" s="17"/>
      <c r="AB49" s="17"/>
      <c r="AC49" s="17"/>
      <c r="AD49" s="17"/>
      <c r="AE49" s="17"/>
      <c r="AF49" s="17"/>
      <c r="AG49" s="35"/>
      <c r="AH49" s="35"/>
      <c r="AI49" s="35"/>
      <c r="AJ49" s="35"/>
      <c r="AK49" s="35"/>
      <c r="AL49" s="35"/>
      <c r="AM49" s="18"/>
      <c r="AN49" s="18"/>
      <c r="AO49" s="18"/>
      <c r="AP49" s="18"/>
      <c r="AQ49" s="35"/>
      <c r="AR49" s="35"/>
      <c r="AS49" s="35"/>
      <c r="AT49" s="35"/>
      <c r="AU49" s="35"/>
      <c r="AV49" s="35"/>
    </row>
    <row r="50" spans="1:48" ht="9" customHeight="1">
      <c r="A50" s="31"/>
      <c r="B50" s="31"/>
      <c r="C50" s="32"/>
      <c r="D50" s="32"/>
      <c r="E50" s="32"/>
      <c r="F50" s="32"/>
      <c r="G50" s="32"/>
      <c r="H50" s="30"/>
      <c r="I50" s="30"/>
      <c r="J50" s="30"/>
      <c r="K50" s="30"/>
      <c r="L50" s="30"/>
      <c r="M50" s="30"/>
      <c r="N50" s="36"/>
      <c r="O50" s="36"/>
      <c r="P50" s="36"/>
      <c r="Q50" s="20"/>
      <c r="R50" s="36"/>
      <c r="S50" s="36"/>
      <c r="T50" s="36"/>
      <c r="U50" s="35"/>
      <c r="V50" s="35"/>
      <c r="W50" s="35"/>
      <c r="X50" s="35"/>
      <c r="Y50" s="35"/>
      <c r="Z50" s="35"/>
      <c r="AA50" s="17"/>
      <c r="AB50" s="17"/>
      <c r="AC50" s="17"/>
      <c r="AD50" s="17"/>
      <c r="AE50" s="17"/>
      <c r="AF50" s="17"/>
      <c r="AG50" s="35"/>
      <c r="AH50" s="35"/>
      <c r="AI50" s="35"/>
      <c r="AJ50" s="35"/>
      <c r="AK50" s="35"/>
      <c r="AL50" s="35"/>
      <c r="AM50" s="18"/>
      <c r="AN50" s="18"/>
      <c r="AO50" s="18"/>
      <c r="AP50" s="18"/>
      <c r="AQ50" s="35"/>
      <c r="AR50" s="35"/>
      <c r="AS50" s="35"/>
      <c r="AT50" s="35"/>
      <c r="AU50" s="35"/>
      <c r="AV50" s="35"/>
    </row>
    <row r="51" spans="1:48" ht="9" customHeight="1">
      <c r="A51" s="31"/>
      <c r="B51" s="31"/>
      <c r="C51" s="32"/>
      <c r="D51" s="32"/>
      <c r="E51" s="32"/>
      <c r="F51" s="32"/>
      <c r="G51" s="32"/>
      <c r="H51" s="30"/>
      <c r="I51" s="30"/>
      <c r="J51" s="30"/>
      <c r="K51" s="30"/>
      <c r="L51" s="30"/>
      <c r="M51" s="30"/>
      <c r="N51" s="36"/>
      <c r="O51" s="36"/>
      <c r="P51" s="36"/>
      <c r="Q51" s="20"/>
      <c r="R51" s="36"/>
      <c r="S51" s="36"/>
      <c r="T51" s="36"/>
      <c r="U51" s="35"/>
      <c r="V51" s="35"/>
      <c r="W51" s="35"/>
      <c r="X51" s="35"/>
      <c r="Y51" s="35"/>
      <c r="Z51" s="35"/>
      <c r="AA51" s="17"/>
      <c r="AB51" s="17"/>
      <c r="AC51" s="17"/>
      <c r="AD51" s="17"/>
      <c r="AE51" s="17"/>
      <c r="AF51" s="17"/>
      <c r="AG51" s="35"/>
      <c r="AH51" s="35"/>
      <c r="AI51" s="35"/>
      <c r="AJ51" s="35"/>
      <c r="AK51" s="35"/>
      <c r="AL51" s="35"/>
      <c r="AM51" s="18"/>
      <c r="AN51" s="18"/>
      <c r="AO51" s="18"/>
      <c r="AP51" s="18"/>
      <c r="AQ51" s="35"/>
      <c r="AR51" s="35"/>
      <c r="AS51" s="35"/>
      <c r="AT51" s="35"/>
      <c r="AU51" s="35"/>
      <c r="AV51" s="35"/>
    </row>
    <row r="52" spans="2:48" ht="9" customHeight="1">
      <c r="B52" s="38" t="s">
        <v>75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17"/>
      <c r="AB52" s="17"/>
      <c r="AC52" s="17"/>
      <c r="AD52" s="17"/>
      <c r="AE52" s="17"/>
      <c r="AF52" s="17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</row>
    <row r="53" spans="2:48" ht="9" customHeight="1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17"/>
      <c r="AB53" s="17"/>
      <c r="AC53" s="17"/>
      <c r="AD53" s="17"/>
      <c r="AE53" s="17"/>
      <c r="AF53" s="17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</row>
    <row r="54" spans="1:48" ht="11.25" customHeight="1">
      <c r="A54" s="31" t="s">
        <v>2</v>
      </c>
      <c r="B54" s="31"/>
      <c r="C54" s="39" t="s">
        <v>27</v>
      </c>
      <c r="D54" s="39"/>
      <c r="E54" s="39"/>
      <c r="F54" s="39"/>
      <c r="G54" s="40"/>
      <c r="H54" s="25" t="str">
        <f>B13</f>
        <v>４　FC長野</v>
      </c>
      <c r="I54" s="25"/>
      <c r="J54" s="25"/>
      <c r="K54" s="25"/>
      <c r="L54" s="25"/>
      <c r="M54" s="25"/>
      <c r="N54" s="24">
        <v>0</v>
      </c>
      <c r="O54" s="24"/>
      <c r="P54" s="24"/>
      <c r="Q54" s="16"/>
      <c r="R54" s="24">
        <v>1</v>
      </c>
      <c r="S54" s="24"/>
      <c r="T54" s="24"/>
      <c r="U54" s="25" t="str">
        <f>B15</f>
        <v>5　北SC</v>
      </c>
      <c r="V54" s="25"/>
      <c r="W54" s="25"/>
      <c r="X54" s="25"/>
      <c r="Y54" s="25"/>
      <c r="Z54" s="25"/>
      <c r="AA54" s="17"/>
      <c r="AB54" s="17"/>
      <c r="AC54" s="17"/>
      <c r="AD54" s="17"/>
      <c r="AE54" s="17"/>
      <c r="AF54" s="17"/>
      <c r="AG54" s="26" t="str">
        <f>B7</f>
        <v>１　ファナティコス</v>
      </c>
      <c r="AH54" s="26"/>
      <c r="AI54" s="26"/>
      <c r="AJ54" s="26"/>
      <c r="AK54" s="26"/>
      <c r="AL54" s="26"/>
      <c r="AM54" s="18"/>
      <c r="AN54" s="18"/>
      <c r="AO54" s="18"/>
      <c r="AP54" s="18"/>
      <c r="AQ54" s="26" t="str">
        <f>B9</f>
        <v>2　豊岡ＳＣ</v>
      </c>
      <c r="AR54" s="26"/>
      <c r="AS54" s="26"/>
      <c r="AT54" s="26"/>
      <c r="AU54" s="26"/>
      <c r="AV54" s="26"/>
    </row>
    <row r="55" spans="1:48" ht="11.25" customHeight="1">
      <c r="A55" s="31"/>
      <c r="B55" s="31"/>
      <c r="C55" s="39"/>
      <c r="D55" s="39"/>
      <c r="E55" s="39"/>
      <c r="F55" s="39"/>
      <c r="G55" s="40"/>
      <c r="H55" s="25"/>
      <c r="I55" s="25"/>
      <c r="J55" s="25"/>
      <c r="K55" s="25"/>
      <c r="L55" s="25"/>
      <c r="M55" s="25"/>
      <c r="N55" s="24"/>
      <c r="O55" s="24"/>
      <c r="P55" s="24"/>
      <c r="Q55" s="19"/>
      <c r="R55" s="24"/>
      <c r="S55" s="24"/>
      <c r="T55" s="24"/>
      <c r="U55" s="25"/>
      <c r="V55" s="25"/>
      <c r="W55" s="25"/>
      <c r="X55" s="25"/>
      <c r="Y55" s="25"/>
      <c r="Z55" s="25"/>
      <c r="AA55" s="17"/>
      <c r="AB55" s="17"/>
      <c r="AC55" s="17"/>
      <c r="AD55" s="17"/>
      <c r="AE55" s="17"/>
      <c r="AF55" s="17"/>
      <c r="AG55" s="26"/>
      <c r="AH55" s="26"/>
      <c r="AI55" s="26"/>
      <c r="AJ55" s="26"/>
      <c r="AK55" s="26"/>
      <c r="AL55" s="26"/>
      <c r="AM55" s="18"/>
      <c r="AN55" s="18"/>
      <c r="AO55" s="18"/>
      <c r="AP55" s="18"/>
      <c r="AQ55" s="26"/>
      <c r="AR55" s="26"/>
      <c r="AS55" s="26"/>
      <c r="AT55" s="26"/>
      <c r="AU55" s="26"/>
      <c r="AV55" s="26"/>
    </row>
    <row r="56" spans="1:48" ht="11.25" customHeight="1">
      <c r="A56" s="31" t="s">
        <v>3</v>
      </c>
      <c r="B56" s="31"/>
      <c r="C56" s="28" t="s">
        <v>39</v>
      </c>
      <c r="D56" s="28"/>
      <c r="E56" s="28"/>
      <c r="F56" s="28"/>
      <c r="G56" s="28"/>
      <c r="H56" s="25" t="str">
        <f>B9</f>
        <v>2　豊岡ＳＣ</v>
      </c>
      <c r="I56" s="25"/>
      <c r="J56" s="25"/>
      <c r="K56" s="25"/>
      <c r="L56" s="25"/>
      <c r="M56" s="25"/>
      <c r="N56" s="24">
        <v>2</v>
      </c>
      <c r="O56" s="24"/>
      <c r="P56" s="24"/>
      <c r="Q56" s="16"/>
      <c r="R56" s="24">
        <v>0</v>
      </c>
      <c r="S56" s="24"/>
      <c r="T56" s="24"/>
      <c r="U56" s="25" t="str">
        <f>B11</f>
        <v>3　ＦＣ京ヶ島</v>
      </c>
      <c r="V56" s="25"/>
      <c r="W56" s="25"/>
      <c r="X56" s="25"/>
      <c r="Y56" s="25"/>
      <c r="Z56" s="25"/>
      <c r="AA56" s="17"/>
      <c r="AB56" s="17"/>
      <c r="AC56" s="17"/>
      <c r="AD56" s="17"/>
      <c r="AE56" s="17"/>
      <c r="AF56" s="17"/>
      <c r="AG56" s="26" t="str">
        <f>B13</f>
        <v>４　FC長野</v>
      </c>
      <c r="AH56" s="26"/>
      <c r="AI56" s="26"/>
      <c r="AJ56" s="26"/>
      <c r="AK56" s="26"/>
      <c r="AL56" s="26"/>
      <c r="AM56" s="18"/>
      <c r="AN56" s="18"/>
      <c r="AO56" s="18"/>
      <c r="AP56" s="18"/>
      <c r="AQ56" s="26" t="str">
        <f>B15</f>
        <v>5　北SC</v>
      </c>
      <c r="AR56" s="26"/>
      <c r="AS56" s="26"/>
      <c r="AT56" s="26"/>
      <c r="AU56" s="26"/>
      <c r="AV56" s="26"/>
    </row>
    <row r="57" spans="1:48" ht="11.25" customHeight="1">
      <c r="A57" s="31"/>
      <c r="B57" s="31"/>
      <c r="C57" s="28"/>
      <c r="D57" s="28"/>
      <c r="E57" s="28"/>
      <c r="F57" s="28"/>
      <c r="G57" s="28"/>
      <c r="H57" s="25"/>
      <c r="I57" s="25"/>
      <c r="J57" s="25"/>
      <c r="K57" s="25"/>
      <c r="L57" s="25"/>
      <c r="M57" s="25"/>
      <c r="N57" s="24"/>
      <c r="O57" s="24"/>
      <c r="P57" s="24"/>
      <c r="Q57" s="19"/>
      <c r="R57" s="24"/>
      <c r="S57" s="24"/>
      <c r="T57" s="24"/>
      <c r="U57" s="25"/>
      <c r="V57" s="25"/>
      <c r="W57" s="25"/>
      <c r="X57" s="25"/>
      <c r="Y57" s="25"/>
      <c r="Z57" s="25"/>
      <c r="AA57" s="17"/>
      <c r="AB57" s="17"/>
      <c r="AC57" s="17"/>
      <c r="AD57" s="17"/>
      <c r="AE57" s="17"/>
      <c r="AF57" s="17"/>
      <c r="AG57" s="26"/>
      <c r="AH57" s="26"/>
      <c r="AI57" s="26"/>
      <c r="AJ57" s="26"/>
      <c r="AK57" s="26"/>
      <c r="AL57" s="26"/>
      <c r="AM57" s="18"/>
      <c r="AN57" s="18"/>
      <c r="AO57" s="18"/>
      <c r="AP57" s="18"/>
      <c r="AQ57" s="26"/>
      <c r="AR57" s="26"/>
      <c r="AS57" s="26"/>
      <c r="AT57" s="26"/>
      <c r="AU57" s="26"/>
      <c r="AV57" s="26"/>
    </row>
    <row r="58" spans="1:48" ht="11.25" customHeight="1">
      <c r="A58" s="31" t="s">
        <v>4</v>
      </c>
      <c r="B58" s="31"/>
      <c r="C58" s="28" t="s">
        <v>40</v>
      </c>
      <c r="D58" s="28"/>
      <c r="E58" s="28"/>
      <c r="F58" s="28"/>
      <c r="G58" s="28"/>
      <c r="H58" s="25" t="str">
        <f>B7</f>
        <v>１　ファナティコス</v>
      </c>
      <c r="I58" s="25"/>
      <c r="J58" s="25"/>
      <c r="K58" s="25"/>
      <c r="L58" s="25"/>
      <c r="M58" s="25"/>
      <c r="N58" s="24">
        <v>7</v>
      </c>
      <c r="O58" s="24"/>
      <c r="P58" s="24"/>
      <c r="Q58" s="16"/>
      <c r="R58" s="24">
        <v>0</v>
      </c>
      <c r="S58" s="24"/>
      <c r="T58" s="24"/>
      <c r="U58" s="25" t="str">
        <f>B15</f>
        <v>5　北SC</v>
      </c>
      <c r="V58" s="25"/>
      <c r="W58" s="25"/>
      <c r="X58" s="25"/>
      <c r="Y58" s="25"/>
      <c r="Z58" s="25"/>
      <c r="AA58" s="17"/>
      <c r="AB58" s="17"/>
      <c r="AC58" s="17"/>
      <c r="AD58" s="17"/>
      <c r="AE58" s="17"/>
      <c r="AF58" s="17"/>
      <c r="AG58" s="26" t="str">
        <f>B9</f>
        <v>2　豊岡ＳＣ</v>
      </c>
      <c r="AH58" s="26"/>
      <c r="AI58" s="26"/>
      <c r="AJ58" s="26"/>
      <c r="AK58" s="26"/>
      <c r="AL58" s="26"/>
      <c r="AM58" s="18"/>
      <c r="AN58" s="18"/>
      <c r="AO58" s="18"/>
      <c r="AP58" s="18"/>
      <c r="AQ58" s="26" t="str">
        <f>B11</f>
        <v>3　ＦＣ京ヶ島</v>
      </c>
      <c r="AR58" s="26"/>
      <c r="AS58" s="26"/>
      <c r="AT58" s="26"/>
      <c r="AU58" s="26"/>
      <c r="AV58" s="26"/>
    </row>
    <row r="59" spans="1:48" ht="11.25" customHeight="1">
      <c r="A59" s="31"/>
      <c r="B59" s="31"/>
      <c r="C59" s="28"/>
      <c r="D59" s="28"/>
      <c r="E59" s="28"/>
      <c r="F59" s="28"/>
      <c r="G59" s="28"/>
      <c r="H59" s="25"/>
      <c r="I59" s="25"/>
      <c r="J59" s="25"/>
      <c r="K59" s="25"/>
      <c r="L59" s="25"/>
      <c r="M59" s="25"/>
      <c r="N59" s="24"/>
      <c r="O59" s="24"/>
      <c r="P59" s="24"/>
      <c r="Q59" s="19"/>
      <c r="R59" s="24"/>
      <c r="S59" s="24"/>
      <c r="T59" s="24"/>
      <c r="U59" s="25"/>
      <c r="V59" s="25"/>
      <c r="W59" s="25"/>
      <c r="X59" s="25"/>
      <c r="Y59" s="25"/>
      <c r="Z59" s="25"/>
      <c r="AA59" s="17"/>
      <c r="AB59" s="17"/>
      <c r="AC59" s="17"/>
      <c r="AD59" s="17"/>
      <c r="AE59" s="17"/>
      <c r="AF59" s="17"/>
      <c r="AG59" s="26"/>
      <c r="AH59" s="26"/>
      <c r="AI59" s="26"/>
      <c r="AJ59" s="26"/>
      <c r="AK59" s="26"/>
      <c r="AL59" s="26"/>
      <c r="AM59" s="18"/>
      <c r="AN59" s="18"/>
      <c r="AO59" s="18"/>
      <c r="AP59" s="18"/>
      <c r="AQ59" s="26"/>
      <c r="AR59" s="26"/>
      <c r="AS59" s="26"/>
      <c r="AT59" s="26"/>
      <c r="AU59" s="26"/>
      <c r="AV59" s="26"/>
    </row>
    <row r="60" spans="1:48" ht="11.25" customHeight="1">
      <c r="A60" s="31" t="s">
        <v>5</v>
      </c>
      <c r="B60" s="31"/>
      <c r="C60" s="28" t="s">
        <v>41</v>
      </c>
      <c r="D60" s="28"/>
      <c r="E60" s="28"/>
      <c r="F60" s="28"/>
      <c r="G60" s="28"/>
      <c r="H60" s="25" t="str">
        <f>B11</f>
        <v>3　ＦＣ京ヶ島</v>
      </c>
      <c r="I60" s="25"/>
      <c r="J60" s="25"/>
      <c r="K60" s="25"/>
      <c r="L60" s="25"/>
      <c r="M60" s="25"/>
      <c r="N60" s="24">
        <v>0</v>
      </c>
      <c r="O60" s="24"/>
      <c r="P60" s="24"/>
      <c r="Q60" s="16"/>
      <c r="R60" s="24">
        <v>7</v>
      </c>
      <c r="S60" s="24"/>
      <c r="T60" s="24"/>
      <c r="U60" s="25" t="str">
        <f>B13</f>
        <v>４　FC長野</v>
      </c>
      <c r="V60" s="25"/>
      <c r="W60" s="25"/>
      <c r="X60" s="25"/>
      <c r="Y60" s="25"/>
      <c r="Z60" s="25"/>
      <c r="AA60" s="17"/>
      <c r="AB60" s="17"/>
      <c r="AC60" s="17"/>
      <c r="AD60" s="17"/>
      <c r="AE60" s="17"/>
      <c r="AF60" s="17"/>
      <c r="AG60" s="26" t="str">
        <f>B15</f>
        <v>5　北SC</v>
      </c>
      <c r="AH60" s="26"/>
      <c r="AI60" s="26"/>
      <c r="AJ60" s="26"/>
      <c r="AK60" s="26"/>
      <c r="AL60" s="26"/>
      <c r="AM60" s="18"/>
      <c r="AN60" s="18"/>
      <c r="AO60" s="18"/>
      <c r="AP60" s="18"/>
      <c r="AQ60" s="26" t="str">
        <f>B7</f>
        <v>１　ファナティコス</v>
      </c>
      <c r="AR60" s="26"/>
      <c r="AS60" s="26"/>
      <c r="AT60" s="26"/>
      <c r="AU60" s="26"/>
      <c r="AV60" s="26"/>
    </row>
    <row r="61" spans="1:48" ht="11.25" customHeight="1">
      <c r="A61" s="31"/>
      <c r="B61" s="31"/>
      <c r="C61" s="28"/>
      <c r="D61" s="28"/>
      <c r="E61" s="28"/>
      <c r="F61" s="28"/>
      <c r="G61" s="28"/>
      <c r="H61" s="25"/>
      <c r="I61" s="25"/>
      <c r="J61" s="25"/>
      <c r="K61" s="25"/>
      <c r="L61" s="25"/>
      <c r="M61" s="25"/>
      <c r="N61" s="24"/>
      <c r="O61" s="24"/>
      <c r="P61" s="24"/>
      <c r="Q61" s="19"/>
      <c r="R61" s="24"/>
      <c r="S61" s="24"/>
      <c r="T61" s="24"/>
      <c r="U61" s="25"/>
      <c r="V61" s="25"/>
      <c r="W61" s="25"/>
      <c r="X61" s="25"/>
      <c r="Y61" s="25"/>
      <c r="Z61" s="25"/>
      <c r="AA61" s="17"/>
      <c r="AB61" s="17"/>
      <c r="AC61" s="17"/>
      <c r="AD61" s="17"/>
      <c r="AE61" s="17"/>
      <c r="AF61" s="17"/>
      <c r="AG61" s="26"/>
      <c r="AH61" s="26"/>
      <c r="AI61" s="26"/>
      <c r="AJ61" s="26"/>
      <c r="AK61" s="26"/>
      <c r="AL61" s="26"/>
      <c r="AM61" s="18"/>
      <c r="AN61" s="18"/>
      <c r="AO61" s="18"/>
      <c r="AP61" s="18"/>
      <c r="AQ61" s="26"/>
      <c r="AR61" s="26"/>
      <c r="AS61" s="26"/>
      <c r="AT61" s="26"/>
      <c r="AU61" s="26"/>
      <c r="AV61" s="26"/>
    </row>
    <row r="62" spans="1:48" ht="11.25" customHeight="1">
      <c r="A62" s="31" t="s">
        <v>6</v>
      </c>
      <c r="B62" s="31"/>
      <c r="C62" s="28" t="s">
        <v>42</v>
      </c>
      <c r="D62" s="28"/>
      <c r="E62" s="28"/>
      <c r="F62" s="28"/>
      <c r="G62" s="28"/>
      <c r="H62" s="25" t="str">
        <f>B7</f>
        <v>１　ファナティコス</v>
      </c>
      <c r="I62" s="25"/>
      <c r="J62" s="25"/>
      <c r="K62" s="25"/>
      <c r="L62" s="25"/>
      <c r="M62" s="25"/>
      <c r="N62" s="24">
        <v>11</v>
      </c>
      <c r="O62" s="24"/>
      <c r="P62" s="24"/>
      <c r="Q62" s="16"/>
      <c r="R62" s="24">
        <v>0</v>
      </c>
      <c r="S62" s="24"/>
      <c r="T62" s="24"/>
      <c r="U62" s="25" t="str">
        <f>B9</f>
        <v>2　豊岡ＳＣ</v>
      </c>
      <c r="V62" s="25"/>
      <c r="W62" s="25"/>
      <c r="X62" s="25"/>
      <c r="Y62" s="25"/>
      <c r="Z62" s="25"/>
      <c r="AA62" s="17"/>
      <c r="AB62" s="17"/>
      <c r="AC62" s="17"/>
      <c r="AD62" s="17"/>
      <c r="AE62" s="17"/>
      <c r="AF62" s="17"/>
      <c r="AG62" s="26" t="str">
        <f>B11</f>
        <v>3　ＦＣ京ヶ島</v>
      </c>
      <c r="AH62" s="26"/>
      <c r="AI62" s="26"/>
      <c r="AJ62" s="26"/>
      <c r="AK62" s="26"/>
      <c r="AL62" s="26"/>
      <c r="AM62" s="18"/>
      <c r="AN62" s="18"/>
      <c r="AO62" s="18"/>
      <c r="AP62" s="18"/>
      <c r="AQ62" s="26" t="str">
        <f>B13</f>
        <v>４　FC長野</v>
      </c>
      <c r="AR62" s="26"/>
      <c r="AS62" s="26"/>
      <c r="AT62" s="26"/>
      <c r="AU62" s="26"/>
      <c r="AV62" s="26"/>
    </row>
    <row r="63" spans="1:48" ht="11.25" customHeight="1">
      <c r="A63" s="31"/>
      <c r="B63" s="31"/>
      <c r="C63" s="28"/>
      <c r="D63" s="28"/>
      <c r="E63" s="28"/>
      <c r="F63" s="28"/>
      <c r="G63" s="28"/>
      <c r="H63" s="25"/>
      <c r="I63" s="25"/>
      <c r="J63" s="25"/>
      <c r="K63" s="25"/>
      <c r="L63" s="25"/>
      <c r="M63" s="25"/>
      <c r="N63" s="24"/>
      <c r="O63" s="24"/>
      <c r="P63" s="24"/>
      <c r="Q63" s="19"/>
      <c r="R63" s="24"/>
      <c r="S63" s="24"/>
      <c r="T63" s="24"/>
      <c r="U63" s="25"/>
      <c r="V63" s="25"/>
      <c r="W63" s="25"/>
      <c r="X63" s="25"/>
      <c r="Y63" s="25"/>
      <c r="Z63" s="25"/>
      <c r="AA63" s="17"/>
      <c r="AB63" s="17"/>
      <c r="AC63" s="17"/>
      <c r="AD63" s="17"/>
      <c r="AE63" s="17"/>
      <c r="AF63" s="17"/>
      <c r="AG63" s="26"/>
      <c r="AH63" s="26"/>
      <c r="AI63" s="26"/>
      <c r="AJ63" s="26"/>
      <c r="AK63" s="26"/>
      <c r="AL63" s="26"/>
      <c r="AM63" s="18"/>
      <c r="AN63" s="18"/>
      <c r="AO63" s="18"/>
      <c r="AP63" s="18"/>
      <c r="AQ63" s="26"/>
      <c r="AR63" s="26"/>
      <c r="AS63" s="26"/>
      <c r="AT63" s="26"/>
      <c r="AU63" s="26"/>
      <c r="AV63" s="26"/>
    </row>
    <row r="64" spans="1:49" ht="9" customHeight="1">
      <c r="A64" s="31"/>
      <c r="B64" s="31"/>
      <c r="C64" s="28"/>
      <c r="D64" s="28"/>
      <c r="E64" s="28"/>
      <c r="F64" s="28"/>
      <c r="G64" s="28"/>
      <c r="H64" s="29"/>
      <c r="I64" s="29"/>
      <c r="J64" s="29"/>
      <c r="K64" s="29"/>
      <c r="L64" s="29"/>
      <c r="M64" s="29"/>
      <c r="N64" s="37"/>
      <c r="O64" s="37"/>
      <c r="P64" s="37"/>
      <c r="Q64" s="20"/>
      <c r="R64" s="37"/>
      <c r="S64" s="37"/>
      <c r="T64" s="37"/>
      <c r="U64" s="27"/>
      <c r="V64" s="27"/>
      <c r="W64" s="27"/>
      <c r="X64" s="27"/>
      <c r="Y64" s="27"/>
      <c r="Z64" s="27"/>
      <c r="AA64" s="22"/>
      <c r="AB64" s="22"/>
      <c r="AC64" s="22"/>
      <c r="AD64" s="22"/>
      <c r="AE64" s="22"/>
      <c r="AF64" s="22"/>
      <c r="AG64" s="27"/>
      <c r="AH64" s="27"/>
      <c r="AI64" s="27"/>
      <c r="AJ64" s="27"/>
      <c r="AK64" s="27"/>
      <c r="AL64" s="27"/>
      <c r="AM64" s="21"/>
      <c r="AN64" s="21"/>
      <c r="AO64" s="21"/>
      <c r="AP64" s="21"/>
      <c r="AQ64" s="27"/>
      <c r="AR64" s="27"/>
      <c r="AS64" s="27"/>
      <c r="AT64" s="27"/>
      <c r="AU64" s="27"/>
      <c r="AV64" s="27"/>
      <c r="AW64" s="23"/>
    </row>
    <row r="65" spans="1:49" ht="9" customHeight="1">
      <c r="A65" s="31"/>
      <c r="B65" s="31"/>
      <c r="C65" s="28"/>
      <c r="D65" s="28"/>
      <c r="E65" s="28"/>
      <c r="F65" s="28"/>
      <c r="G65" s="28"/>
      <c r="H65" s="29"/>
      <c r="I65" s="29"/>
      <c r="J65" s="29"/>
      <c r="K65" s="29"/>
      <c r="L65" s="29"/>
      <c r="M65" s="29"/>
      <c r="N65" s="37"/>
      <c r="O65" s="37"/>
      <c r="P65" s="37"/>
      <c r="Q65" s="20"/>
      <c r="R65" s="37"/>
      <c r="S65" s="37"/>
      <c r="T65" s="37"/>
      <c r="U65" s="27"/>
      <c r="V65" s="27"/>
      <c r="W65" s="27"/>
      <c r="X65" s="27"/>
      <c r="Y65" s="27"/>
      <c r="Z65" s="27"/>
      <c r="AA65" s="22"/>
      <c r="AB65" s="22"/>
      <c r="AC65" s="22"/>
      <c r="AD65" s="22"/>
      <c r="AE65" s="22"/>
      <c r="AF65" s="22"/>
      <c r="AG65" s="27"/>
      <c r="AH65" s="27"/>
      <c r="AI65" s="27"/>
      <c r="AJ65" s="27"/>
      <c r="AK65" s="27"/>
      <c r="AL65" s="27"/>
      <c r="AM65" s="21"/>
      <c r="AN65" s="21"/>
      <c r="AO65" s="21"/>
      <c r="AP65" s="21"/>
      <c r="AQ65" s="27"/>
      <c r="AR65" s="27"/>
      <c r="AS65" s="27"/>
      <c r="AT65" s="27"/>
      <c r="AU65" s="27"/>
      <c r="AV65" s="27"/>
      <c r="AW65" s="23"/>
    </row>
    <row r="66" spans="1:48" ht="9" customHeight="1">
      <c r="A66" s="31"/>
      <c r="B66" s="31"/>
      <c r="C66" s="32"/>
      <c r="D66" s="32"/>
      <c r="E66" s="32"/>
      <c r="F66" s="32"/>
      <c r="G66" s="32"/>
      <c r="H66" s="30"/>
      <c r="I66" s="30"/>
      <c r="J66" s="30"/>
      <c r="K66" s="30"/>
      <c r="L66" s="30"/>
      <c r="M66" s="30"/>
      <c r="N66" s="36"/>
      <c r="O66" s="36"/>
      <c r="P66" s="36"/>
      <c r="Q66" s="20"/>
      <c r="R66" s="36"/>
      <c r="S66" s="36"/>
      <c r="T66" s="36"/>
      <c r="U66" s="35"/>
      <c r="V66" s="35"/>
      <c r="W66" s="35"/>
      <c r="X66" s="35"/>
      <c r="Y66" s="35"/>
      <c r="Z66" s="35"/>
      <c r="AA66" s="17"/>
      <c r="AB66" s="17"/>
      <c r="AC66" s="17"/>
      <c r="AD66" s="17"/>
      <c r="AE66" s="17"/>
      <c r="AF66" s="17"/>
      <c r="AG66" s="35"/>
      <c r="AH66" s="35"/>
      <c r="AI66" s="35"/>
      <c r="AJ66" s="35"/>
      <c r="AK66" s="35"/>
      <c r="AL66" s="35"/>
      <c r="AM66" s="18"/>
      <c r="AN66" s="18"/>
      <c r="AO66" s="18"/>
      <c r="AP66" s="18"/>
      <c r="AQ66" s="35"/>
      <c r="AR66" s="35"/>
      <c r="AS66" s="35"/>
      <c r="AT66" s="35"/>
      <c r="AU66" s="35"/>
      <c r="AV66" s="35"/>
    </row>
    <row r="67" spans="1:48" ht="9" customHeight="1">
      <c r="A67" s="31"/>
      <c r="B67" s="31"/>
      <c r="C67" s="32"/>
      <c r="D67" s="32"/>
      <c r="E67" s="32"/>
      <c r="F67" s="32"/>
      <c r="G67" s="32"/>
      <c r="H67" s="30"/>
      <c r="I67" s="30"/>
      <c r="J67" s="30"/>
      <c r="K67" s="30"/>
      <c r="L67" s="30"/>
      <c r="M67" s="30"/>
      <c r="N67" s="36"/>
      <c r="O67" s="36"/>
      <c r="P67" s="36"/>
      <c r="Q67" s="20"/>
      <c r="R67" s="36"/>
      <c r="S67" s="36"/>
      <c r="T67" s="36"/>
      <c r="U67" s="35"/>
      <c r="V67" s="35"/>
      <c r="W67" s="35"/>
      <c r="X67" s="35"/>
      <c r="Y67" s="35"/>
      <c r="Z67" s="35"/>
      <c r="AA67" s="17"/>
      <c r="AB67" s="17"/>
      <c r="AC67" s="17"/>
      <c r="AD67" s="17"/>
      <c r="AE67" s="17"/>
      <c r="AF67" s="17"/>
      <c r="AG67" s="35"/>
      <c r="AH67" s="35"/>
      <c r="AI67" s="35"/>
      <c r="AJ67" s="35"/>
      <c r="AK67" s="35"/>
      <c r="AL67" s="35"/>
      <c r="AM67" s="18"/>
      <c r="AN67" s="18"/>
      <c r="AO67" s="18"/>
      <c r="AP67" s="18"/>
      <c r="AQ67" s="35"/>
      <c r="AR67" s="35"/>
      <c r="AS67" s="35"/>
      <c r="AT67" s="35"/>
      <c r="AU67" s="35"/>
      <c r="AV67" s="35"/>
    </row>
    <row r="68" spans="1:48" ht="9" customHeight="1">
      <c r="A68" s="31"/>
      <c r="B68" s="31"/>
      <c r="C68" s="32"/>
      <c r="D68" s="32"/>
      <c r="E68" s="32"/>
      <c r="F68" s="32"/>
      <c r="G68" s="32"/>
      <c r="H68" s="30"/>
      <c r="I68" s="34"/>
      <c r="J68" s="34"/>
      <c r="K68" s="34"/>
      <c r="L68" s="34"/>
      <c r="M68" s="34"/>
      <c r="N68" s="33"/>
      <c r="O68" s="33"/>
      <c r="P68" s="33"/>
      <c r="Q68" s="6"/>
      <c r="R68" s="33"/>
      <c r="S68" s="33"/>
      <c r="T68" s="33"/>
      <c r="U68" s="30"/>
      <c r="V68" s="30"/>
      <c r="W68" s="30"/>
      <c r="X68" s="30"/>
      <c r="Y68" s="30"/>
      <c r="Z68" s="30"/>
      <c r="AA68" s="4"/>
      <c r="AB68" s="4"/>
      <c r="AC68" s="4"/>
      <c r="AD68" s="4"/>
      <c r="AE68" s="4"/>
      <c r="AF68" s="4"/>
      <c r="AG68" s="30"/>
      <c r="AH68" s="30"/>
      <c r="AI68" s="30"/>
      <c r="AJ68" s="30"/>
      <c r="AK68" s="30"/>
      <c r="AL68" s="30"/>
      <c r="AM68" s="3"/>
      <c r="AN68" s="3"/>
      <c r="AO68" s="3"/>
      <c r="AP68" s="3"/>
      <c r="AQ68" s="30"/>
      <c r="AR68" s="30"/>
      <c r="AS68" s="30"/>
      <c r="AT68" s="30"/>
      <c r="AU68" s="30"/>
      <c r="AV68" s="30"/>
    </row>
    <row r="69" spans="1:48" ht="9" customHeight="1">
      <c r="A69" s="31"/>
      <c r="B69" s="31"/>
      <c r="C69" s="32"/>
      <c r="D69" s="32"/>
      <c r="E69" s="32"/>
      <c r="F69" s="32"/>
      <c r="G69" s="32"/>
      <c r="H69" s="34"/>
      <c r="I69" s="34"/>
      <c r="J69" s="34"/>
      <c r="K69" s="34"/>
      <c r="L69" s="34"/>
      <c r="M69" s="34"/>
      <c r="N69" s="33"/>
      <c r="O69" s="33"/>
      <c r="P69" s="33"/>
      <c r="Q69" s="7"/>
      <c r="R69" s="33"/>
      <c r="S69" s="33"/>
      <c r="T69" s="33"/>
      <c r="U69" s="30"/>
      <c r="V69" s="30"/>
      <c r="W69" s="30"/>
      <c r="X69" s="30"/>
      <c r="Y69" s="30"/>
      <c r="Z69" s="30"/>
      <c r="AA69" s="4"/>
      <c r="AB69" s="4"/>
      <c r="AC69" s="4"/>
      <c r="AD69" s="4"/>
      <c r="AE69" s="4"/>
      <c r="AF69" s="4"/>
      <c r="AG69" s="30"/>
      <c r="AH69" s="30"/>
      <c r="AI69" s="30"/>
      <c r="AJ69" s="30"/>
      <c r="AK69" s="30"/>
      <c r="AL69" s="30"/>
      <c r="AM69" s="3"/>
      <c r="AN69" s="3"/>
      <c r="AO69" s="3"/>
      <c r="AP69" s="3"/>
      <c r="AQ69" s="30"/>
      <c r="AR69" s="30"/>
      <c r="AS69" s="30"/>
      <c r="AT69" s="30"/>
      <c r="AU69" s="30"/>
      <c r="AV69" s="30"/>
    </row>
    <row r="70" spans="1:48" ht="11.25" customHeight="1">
      <c r="A70" s="31"/>
      <c r="B70" s="31"/>
      <c r="C70" s="32"/>
      <c r="D70" s="32"/>
      <c r="E70" s="32"/>
      <c r="F70" s="32"/>
      <c r="G70" s="32"/>
      <c r="H70" s="30"/>
      <c r="I70" s="34"/>
      <c r="J70" s="34"/>
      <c r="K70" s="34"/>
      <c r="L70" s="34"/>
      <c r="M70" s="34"/>
      <c r="N70" s="33"/>
      <c r="O70" s="33"/>
      <c r="P70" s="33"/>
      <c r="Q70" s="7"/>
      <c r="R70" s="33"/>
      <c r="S70" s="33"/>
      <c r="T70" s="33"/>
      <c r="U70" s="30"/>
      <c r="V70" s="30"/>
      <c r="W70" s="30"/>
      <c r="X70" s="30"/>
      <c r="Y70" s="30"/>
      <c r="Z70" s="30"/>
      <c r="AA70" s="4"/>
      <c r="AB70" s="4"/>
      <c r="AC70" s="4"/>
      <c r="AD70" s="4"/>
      <c r="AE70" s="4"/>
      <c r="AF70" s="4"/>
      <c r="AG70" s="30"/>
      <c r="AH70" s="30"/>
      <c r="AI70" s="30"/>
      <c r="AJ70" s="30"/>
      <c r="AK70" s="30"/>
      <c r="AL70" s="30"/>
      <c r="AM70" s="3"/>
      <c r="AN70" s="3"/>
      <c r="AO70" s="3"/>
      <c r="AP70" s="3"/>
      <c r="AQ70" s="30"/>
      <c r="AR70" s="30"/>
      <c r="AS70" s="30"/>
      <c r="AT70" s="30"/>
      <c r="AU70" s="30"/>
      <c r="AV70" s="30"/>
    </row>
    <row r="71" spans="1:48" ht="11.25" customHeight="1">
      <c r="A71" s="31"/>
      <c r="B71" s="31"/>
      <c r="C71" s="32"/>
      <c r="D71" s="32"/>
      <c r="E71" s="32"/>
      <c r="F71" s="32"/>
      <c r="G71" s="32"/>
      <c r="H71" s="34"/>
      <c r="I71" s="34"/>
      <c r="J71" s="34"/>
      <c r="K71" s="34"/>
      <c r="L71" s="34"/>
      <c r="M71" s="34"/>
      <c r="N71" s="33"/>
      <c r="O71" s="33"/>
      <c r="P71" s="33"/>
      <c r="Q71" s="7"/>
      <c r="R71" s="33"/>
      <c r="S71" s="33"/>
      <c r="T71" s="33"/>
      <c r="U71" s="30"/>
      <c r="V71" s="30"/>
      <c r="W71" s="30"/>
      <c r="X71" s="30"/>
      <c r="Y71" s="30"/>
      <c r="Z71" s="30"/>
      <c r="AA71" s="4"/>
      <c r="AB71" s="4"/>
      <c r="AC71" s="4"/>
      <c r="AD71" s="4"/>
      <c r="AE71" s="4"/>
      <c r="AF71" s="4"/>
      <c r="AG71" s="30"/>
      <c r="AH71" s="30"/>
      <c r="AI71" s="30"/>
      <c r="AJ71" s="30"/>
      <c r="AK71" s="30"/>
      <c r="AL71" s="30"/>
      <c r="AM71" s="3"/>
      <c r="AN71" s="3"/>
      <c r="AO71" s="3"/>
      <c r="AP71" s="3"/>
      <c r="AQ71" s="30"/>
      <c r="AR71" s="30"/>
      <c r="AS71" s="30"/>
      <c r="AT71" s="30"/>
      <c r="AU71" s="30"/>
      <c r="AV71" s="30"/>
    </row>
    <row r="72" spans="2:43" ht="11.25" customHeight="1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AQ72" s="3"/>
    </row>
    <row r="73" spans="2:43" ht="11.25" customHeight="1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AQ73" s="3"/>
    </row>
    <row r="74" ht="11.25" customHeight="1">
      <c r="AQ74" s="3"/>
    </row>
    <row r="75" ht="11.25" customHeight="1">
      <c r="AQ75" s="3"/>
    </row>
    <row r="76" ht="11.25" customHeight="1">
      <c r="AQ76" s="3"/>
    </row>
    <row r="77" ht="11.25" customHeight="1">
      <c r="AQ77" s="3"/>
    </row>
    <row r="78" ht="11.25" customHeight="1"/>
    <row r="79" ht="11.25" customHeight="1"/>
  </sheetData>
  <mergeCells count="318">
    <mergeCell ref="AF1:AX2"/>
    <mergeCell ref="AF4:AG6"/>
    <mergeCell ref="AH4:AI6"/>
    <mergeCell ref="AJ4:AK6"/>
    <mergeCell ref="AL4:AN6"/>
    <mergeCell ref="AO4:AP6"/>
    <mergeCell ref="AQ4:AQ6"/>
    <mergeCell ref="AR4:AR6"/>
    <mergeCell ref="AS4:AS6"/>
    <mergeCell ref="AT4:AT6"/>
    <mergeCell ref="J1:L2"/>
    <mergeCell ref="Q4:U6"/>
    <mergeCell ref="V4:Z6"/>
    <mergeCell ref="AA4:AE6"/>
    <mergeCell ref="M1:N2"/>
    <mergeCell ref="P1:Z2"/>
    <mergeCell ref="AA1:AD2"/>
    <mergeCell ref="A4:C6"/>
    <mergeCell ref="D4:F6"/>
    <mergeCell ref="G4:K6"/>
    <mergeCell ref="L4:P6"/>
    <mergeCell ref="A7:A8"/>
    <mergeCell ref="B7:F8"/>
    <mergeCell ref="G7:K8"/>
    <mergeCell ref="L7:M8"/>
    <mergeCell ref="O7:P8"/>
    <mergeCell ref="Q7:R8"/>
    <mergeCell ref="T7:U8"/>
    <mergeCell ref="V7:W8"/>
    <mergeCell ref="AF7:AG8"/>
    <mergeCell ref="Y7:Z8"/>
    <mergeCell ref="AA7:AB8"/>
    <mergeCell ref="AD7:AE8"/>
    <mergeCell ref="AH7:AI8"/>
    <mergeCell ref="AJ7:AK8"/>
    <mergeCell ref="AL7:AN8"/>
    <mergeCell ref="AO7:AP8"/>
    <mergeCell ref="AQ7:AQ8"/>
    <mergeCell ref="AR7:AR8"/>
    <mergeCell ref="AS7:AS8"/>
    <mergeCell ref="AT7:AT8"/>
    <mergeCell ref="A9:A10"/>
    <mergeCell ref="B9:F10"/>
    <mergeCell ref="G9:H10"/>
    <mergeCell ref="J9:K10"/>
    <mergeCell ref="L9:P10"/>
    <mergeCell ref="Q9:R10"/>
    <mergeCell ref="T9:U10"/>
    <mergeCell ref="V9:W10"/>
    <mergeCell ref="AF9:AG10"/>
    <mergeCell ref="Y9:Z10"/>
    <mergeCell ref="AA9:AB10"/>
    <mergeCell ref="AD9:AE10"/>
    <mergeCell ref="AH9:AI10"/>
    <mergeCell ref="AJ9:AK10"/>
    <mergeCell ref="AL9:AN10"/>
    <mergeCell ref="AO9:AP10"/>
    <mergeCell ref="AQ9:AQ10"/>
    <mergeCell ref="AR9:AR10"/>
    <mergeCell ref="AS9:AS10"/>
    <mergeCell ref="AT9:AT10"/>
    <mergeCell ref="A11:A12"/>
    <mergeCell ref="B11:F12"/>
    <mergeCell ref="G11:H12"/>
    <mergeCell ref="J11:K12"/>
    <mergeCell ref="L11:M12"/>
    <mergeCell ref="O11:P12"/>
    <mergeCell ref="Q11:U12"/>
    <mergeCell ref="V11:W12"/>
    <mergeCell ref="AF11:AG12"/>
    <mergeCell ref="Y11:Z12"/>
    <mergeCell ref="AA11:AB12"/>
    <mergeCell ref="AD11:AE12"/>
    <mergeCell ref="AH11:AI12"/>
    <mergeCell ref="AJ11:AK12"/>
    <mergeCell ref="AL11:AN12"/>
    <mergeCell ref="AO11:AP12"/>
    <mergeCell ref="AQ11:AQ12"/>
    <mergeCell ref="AR11:AR12"/>
    <mergeCell ref="AS11:AS12"/>
    <mergeCell ref="AT11:AT12"/>
    <mergeCell ref="A13:A14"/>
    <mergeCell ref="B13:F14"/>
    <mergeCell ref="G13:H14"/>
    <mergeCell ref="J13:K14"/>
    <mergeCell ref="L13:M14"/>
    <mergeCell ref="O13:P14"/>
    <mergeCell ref="Q13:R14"/>
    <mergeCell ref="T13:U14"/>
    <mergeCell ref="AF13:AG14"/>
    <mergeCell ref="V13:Z14"/>
    <mergeCell ref="AA13:AB14"/>
    <mergeCell ref="AD13:AE14"/>
    <mergeCell ref="AH13:AI14"/>
    <mergeCell ref="AJ13:AK14"/>
    <mergeCell ref="AL13:AN14"/>
    <mergeCell ref="AO13:AP14"/>
    <mergeCell ref="AQ13:AQ14"/>
    <mergeCell ref="AR13:AR14"/>
    <mergeCell ref="AS13:AS14"/>
    <mergeCell ref="AT13:AT14"/>
    <mergeCell ref="A15:A16"/>
    <mergeCell ref="B15:F16"/>
    <mergeCell ref="G15:H16"/>
    <mergeCell ref="J15:K16"/>
    <mergeCell ref="L15:M16"/>
    <mergeCell ref="O15:P16"/>
    <mergeCell ref="Q15:R16"/>
    <mergeCell ref="T15:U16"/>
    <mergeCell ref="AF15:AG16"/>
    <mergeCell ref="V15:W16"/>
    <mergeCell ref="Y15:Z16"/>
    <mergeCell ref="AA15:AE16"/>
    <mergeCell ref="AH15:AI16"/>
    <mergeCell ref="AJ15:AK16"/>
    <mergeCell ref="AL15:AN16"/>
    <mergeCell ref="AO15:AP16"/>
    <mergeCell ref="AQ15:AQ16"/>
    <mergeCell ref="AR15:AR16"/>
    <mergeCell ref="AS15:AS16"/>
    <mergeCell ref="AT15:AT16"/>
    <mergeCell ref="G17:K17"/>
    <mergeCell ref="L17:P17"/>
    <mergeCell ref="Q17:U17"/>
    <mergeCell ref="V17:Z17"/>
    <mergeCell ref="AA17:AE17"/>
    <mergeCell ref="AF17:AJ17"/>
    <mergeCell ref="AK17:AO17"/>
    <mergeCell ref="A18:C20"/>
    <mergeCell ref="D18:F19"/>
    <mergeCell ref="G18:P19"/>
    <mergeCell ref="Q18:S19"/>
    <mergeCell ref="T18:V19"/>
    <mergeCell ref="W18:Y19"/>
    <mergeCell ref="Z18:AB19"/>
    <mergeCell ref="AC18:AE19"/>
    <mergeCell ref="AF18:AH19"/>
    <mergeCell ref="AI18:AK19"/>
    <mergeCell ref="AL18:AN19"/>
    <mergeCell ref="D20:F21"/>
    <mergeCell ref="G20:P21"/>
    <mergeCell ref="Q20:S21"/>
    <mergeCell ref="T20:V21"/>
    <mergeCell ref="W20:Y21"/>
    <mergeCell ref="Z20:AB21"/>
    <mergeCell ref="AC20:AE21"/>
    <mergeCell ref="AF20:AH21"/>
    <mergeCell ref="AI20:AK21"/>
    <mergeCell ref="AL20:AN21"/>
    <mergeCell ref="A21:C23"/>
    <mergeCell ref="D22:F23"/>
    <mergeCell ref="G22:P23"/>
    <mergeCell ref="Q22:S23"/>
    <mergeCell ref="T22:V23"/>
    <mergeCell ref="W22:Y23"/>
    <mergeCell ref="Z22:AB23"/>
    <mergeCell ref="AC22:AE23"/>
    <mergeCell ref="AQ22:AQ23"/>
    <mergeCell ref="A24:F25"/>
    <mergeCell ref="G24:H25"/>
    <mergeCell ref="J24:K25"/>
    <mergeCell ref="L24:M25"/>
    <mergeCell ref="O24:P25"/>
    <mergeCell ref="Q24:R25"/>
    <mergeCell ref="T24:U25"/>
    <mergeCell ref="V24:W25"/>
    <mergeCell ref="AF22:AH23"/>
    <mergeCell ref="AP22:AP23"/>
    <mergeCell ref="AI22:AK23"/>
    <mergeCell ref="AL22:AN23"/>
    <mergeCell ref="AO22:AO23"/>
    <mergeCell ref="G32:AZ33"/>
    <mergeCell ref="AA24:AB25"/>
    <mergeCell ref="AD24:AE25"/>
    <mergeCell ref="AF24:AG25"/>
    <mergeCell ref="AI24:AJ25"/>
    <mergeCell ref="AK24:AL25"/>
    <mergeCell ref="AN24:AO25"/>
    <mergeCell ref="Y24:Z25"/>
    <mergeCell ref="AG34:AV35"/>
    <mergeCell ref="AG36:AL37"/>
    <mergeCell ref="AQ36:AV37"/>
    <mergeCell ref="B36:Z37"/>
    <mergeCell ref="A26:C33"/>
    <mergeCell ref="D26:F33"/>
    <mergeCell ref="G26:AZ27"/>
    <mergeCell ref="G28:AZ29"/>
    <mergeCell ref="G30:AZ31"/>
    <mergeCell ref="A38:B39"/>
    <mergeCell ref="C38:G39"/>
    <mergeCell ref="H38:M39"/>
    <mergeCell ref="N38:P39"/>
    <mergeCell ref="R38:T39"/>
    <mergeCell ref="U38:Z39"/>
    <mergeCell ref="AG38:AL39"/>
    <mergeCell ref="AQ38:AV39"/>
    <mergeCell ref="A40:B41"/>
    <mergeCell ref="C40:G41"/>
    <mergeCell ref="H40:M41"/>
    <mergeCell ref="N40:P41"/>
    <mergeCell ref="R40:T41"/>
    <mergeCell ref="U40:Z41"/>
    <mergeCell ref="AG40:AL41"/>
    <mergeCell ref="AQ40:AV41"/>
    <mergeCell ref="A42:B43"/>
    <mergeCell ref="C42:G43"/>
    <mergeCell ref="H42:M43"/>
    <mergeCell ref="N42:P43"/>
    <mergeCell ref="R42:T43"/>
    <mergeCell ref="U42:Z43"/>
    <mergeCell ref="AG42:AL43"/>
    <mergeCell ref="AQ42:AV43"/>
    <mergeCell ref="A44:B45"/>
    <mergeCell ref="C44:G45"/>
    <mergeCell ref="H44:M45"/>
    <mergeCell ref="N44:P45"/>
    <mergeCell ref="R44:T45"/>
    <mergeCell ref="U44:Z45"/>
    <mergeCell ref="AG44:AL45"/>
    <mergeCell ref="AQ44:AV45"/>
    <mergeCell ref="A46:B47"/>
    <mergeCell ref="C46:G47"/>
    <mergeCell ref="H46:M47"/>
    <mergeCell ref="N46:P47"/>
    <mergeCell ref="R46:T47"/>
    <mergeCell ref="U46:Z47"/>
    <mergeCell ref="AG46:AL47"/>
    <mergeCell ref="AQ46:AV47"/>
    <mergeCell ref="A48:B49"/>
    <mergeCell ref="C48:G49"/>
    <mergeCell ref="H48:M49"/>
    <mergeCell ref="N48:P49"/>
    <mergeCell ref="R48:T49"/>
    <mergeCell ref="U48:Z49"/>
    <mergeCell ref="AG48:AL49"/>
    <mergeCell ref="AQ48:AV49"/>
    <mergeCell ref="A50:B51"/>
    <mergeCell ref="C50:G51"/>
    <mergeCell ref="H50:M51"/>
    <mergeCell ref="N50:P51"/>
    <mergeCell ref="R50:T51"/>
    <mergeCell ref="U50:Z51"/>
    <mergeCell ref="AG50:AL51"/>
    <mergeCell ref="AQ50:AV51"/>
    <mergeCell ref="B52:Z53"/>
    <mergeCell ref="U54:Z55"/>
    <mergeCell ref="AG54:AL55"/>
    <mergeCell ref="A54:B55"/>
    <mergeCell ref="C54:G55"/>
    <mergeCell ref="H54:M55"/>
    <mergeCell ref="N54:P55"/>
    <mergeCell ref="AQ54:AV55"/>
    <mergeCell ref="A56:B57"/>
    <mergeCell ref="C56:G57"/>
    <mergeCell ref="H56:M57"/>
    <mergeCell ref="N56:P57"/>
    <mergeCell ref="R56:T57"/>
    <mergeCell ref="U56:Z57"/>
    <mergeCell ref="AG56:AL57"/>
    <mergeCell ref="AQ56:AV57"/>
    <mergeCell ref="R54:T55"/>
    <mergeCell ref="A58:B59"/>
    <mergeCell ref="C58:G59"/>
    <mergeCell ref="H58:M59"/>
    <mergeCell ref="N58:P59"/>
    <mergeCell ref="R58:T59"/>
    <mergeCell ref="U58:Z59"/>
    <mergeCell ref="AG58:AL59"/>
    <mergeCell ref="AQ58:AV59"/>
    <mergeCell ref="A60:B61"/>
    <mergeCell ref="C60:G61"/>
    <mergeCell ref="H60:M61"/>
    <mergeCell ref="N60:P61"/>
    <mergeCell ref="R60:T61"/>
    <mergeCell ref="U60:Z61"/>
    <mergeCell ref="AG60:AL61"/>
    <mergeCell ref="AQ60:AV61"/>
    <mergeCell ref="A62:B63"/>
    <mergeCell ref="C62:G63"/>
    <mergeCell ref="H62:M63"/>
    <mergeCell ref="N62:P63"/>
    <mergeCell ref="R62:T63"/>
    <mergeCell ref="U62:Z63"/>
    <mergeCell ref="AG62:AL63"/>
    <mergeCell ref="AQ62:AV63"/>
    <mergeCell ref="A64:B65"/>
    <mergeCell ref="C64:G65"/>
    <mergeCell ref="H64:M65"/>
    <mergeCell ref="N64:P65"/>
    <mergeCell ref="R64:T65"/>
    <mergeCell ref="U64:Z65"/>
    <mergeCell ref="AG64:AL65"/>
    <mergeCell ref="AQ64:AV65"/>
    <mergeCell ref="U66:Z67"/>
    <mergeCell ref="AG66:AL67"/>
    <mergeCell ref="AQ66:AV67"/>
    <mergeCell ref="A66:B67"/>
    <mergeCell ref="C66:G67"/>
    <mergeCell ref="H66:M67"/>
    <mergeCell ref="N66:P67"/>
    <mergeCell ref="R66:T67"/>
    <mergeCell ref="AG68:AL69"/>
    <mergeCell ref="AQ68:AV69"/>
    <mergeCell ref="A68:B69"/>
    <mergeCell ref="C68:G69"/>
    <mergeCell ref="H68:M69"/>
    <mergeCell ref="N68:P69"/>
    <mergeCell ref="R68:T69"/>
    <mergeCell ref="U68:Z69"/>
    <mergeCell ref="AG70:AL71"/>
    <mergeCell ref="AQ70:AV71"/>
    <mergeCell ref="A70:B71"/>
    <mergeCell ref="B72:L73"/>
    <mergeCell ref="C70:G71"/>
    <mergeCell ref="R70:T71"/>
    <mergeCell ref="U70:Z71"/>
    <mergeCell ref="H70:M71"/>
    <mergeCell ref="N70:P71"/>
  </mergeCells>
  <conditionalFormatting sqref="L7:M8 Q7:R10 V7:W12 AA7:AB14 G9:H16 L11:M16 Q13:R16 V15:W16">
    <cfRule type="expression" priority="1" dxfId="0" stopIfTrue="1">
      <formula>G7&gt;J7</formula>
    </cfRule>
    <cfRule type="expression" priority="2" dxfId="1" stopIfTrue="1">
      <formula>G7=J7</formula>
    </cfRule>
  </conditionalFormatting>
  <conditionalFormatting sqref="O7:P8 T7:U10 Y7:Z12 AD7:AE14 J9:K16 O11:P16 T13:U16 Y15:Z16">
    <cfRule type="expression" priority="3" dxfId="1" stopIfTrue="1">
      <formula>G7=J7</formula>
    </cfRule>
  </conditionalFormatting>
  <conditionalFormatting sqref="N54:P71 N38:P51">
    <cfRule type="expression" priority="4" dxfId="0" stopIfTrue="1">
      <formula>N38&gt;R38</formula>
    </cfRule>
    <cfRule type="expression" priority="5" dxfId="1" stopIfTrue="1">
      <formula>N38=R38</formula>
    </cfRule>
  </conditionalFormatting>
  <conditionalFormatting sqref="R54:T71 R38:T51">
    <cfRule type="expression" priority="6" dxfId="0" stopIfTrue="1">
      <formula>R38&gt;N38</formula>
    </cfRule>
    <cfRule type="expression" priority="7" dxfId="1" stopIfTrue="1">
      <formula>R38=N38</formula>
    </cfRule>
  </conditionalFormatting>
  <conditionalFormatting sqref="B7:F16">
    <cfRule type="expression" priority="8" dxfId="0" stopIfTrue="1">
      <formula>AO7=1</formula>
    </cfRule>
    <cfRule type="expression" priority="9" dxfId="1" stopIfTrue="1">
      <formula>AO7=2</formula>
    </cfRule>
    <cfRule type="expression" priority="10" dxfId="2" stopIfTrue="1">
      <formula>AO7=3</formula>
    </cfRule>
  </conditionalFormatting>
  <conditionalFormatting sqref="AO9:AP10">
    <cfRule type="expression" priority="11" dxfId="0" stopIfTrue="1">
      <formula>$AO$9=1</formula>
    </cfRule>
    <cfRule type="expression" priority="12" dxfId="1" stopIfTrue="1">
      <formula>$AO$9=2</formula>
    </cfRule>
    <cfRule type="expression" priority="13" dxfId="2" stopIfTrue="1">
      <formula>$AO$9=3</formula>
    </cfRule>
  </conditionalFormatting>
  <conditionalFormatting sqref="AO11:AP12">
    <cfRule type="expression" priority="14" dxfId="0" stopIfTrue="1">
      <formula>$AO$11=1</formula>
    </cfRule>
    <cfRule type="expression" priority="15" dxfId="1" stopIfTrue="1">
      <formula>$AO$11=2</formula>
    </cfRule>
    <cfRule type="expression" priority="16" dxfId="2" stopIfTrue="1">
      <formula>$AO$11=3</formula>
    </cfRule>
  </conditionalFormatting>
  <conditionalFormatting sqref="AO13:AP14">
    <cfRule type="expression" priority="17" dxfId="0" stopIfTrue="1">
      <formula>$AO$13=1</formula>
    </cfRule>
    <cfRule type="expression" priority="18" dxfId="1" stopIfTrue="1">
      <formula>$AO$13=2</formula>
    </cfRule>
    <cfRule type="expression" priority="19" dxfId="2" stopIfTrue="1">
      <formula>$AO$13=3</formula>
    </cfRule>
  </conditionalFormatting>
  <conditionalFormatting sqref="AO7:AP8">
    <cfRule type="expression" priority="20" dxfId="0" stopIfTrue="1">
      <formula>$AO$7=1</formula>
    </cfRule>
    <cfRule type="expression" priority="21" dxfId="1" stopIfTrue="1">
      <formula>$AO$7=2</formula>
    </cfRule>
    <cfRule type="expression" priority="22" dxfId="2" stopIfTrue="1">
      <formula>$AO$7=3</formula>
    </cfRule>
  </conditionalFormatting>
  <conditionalFormatting sqref="AO15:AP16">
    <cfRule type="expression" priority="23" dxfId="0" stopIfTrue="1">
      <formula>$AO$15=1</formula>
    </cfRule>
    <cfRule type="expression" priority="24" dxfId="1" stopIfTrue="1">
      <formula>$AO$15=2</formula>
    </cfRule>
    <cfRule type="expression" priority="25" dxfId="2" stopIfTrue="1">
      <formula>$AO$15=3</formula>
    </cfRule>
  </conditionalFormatting>
  <conditionalFormatting sqref="D18 D22 D20 G22 G20 G18">
    <cfRule type="expression" priority="26" dxfId="3" stopIfTrue="1">
      <formula>D18=FALSE</formula>
    </cfRule>
  </conditionalFormatting>
  <conditionalFormatting sqref="AO22:AQ22">
    <cfRule type="expression" priority="27" dxfId="4" stopIfTrue="1">
      <formula>#REF!=2006</formula>
    </cfRule>
  </conditionalFormatting>
  <conditionalFormatting sqref="G24">
    <cfRule type="expression" priority="28" dxfId="3" stopIfTrue="1">
      <formula>$G$24=FALSE</formula>
    </cfRule>
  </conditionalFormatting>
  <conditionalFormatting sqref="J24">
    <cfRule type="expression" priority="29" dxfId="3" stopIfTrue="1">
      <formula>$J$24=FALSE</formula>
    </cfRule>
  </conditionalFormatting>
  <conditionalFormatting sqref="L24">
    <cfRule type="expression" priority="30" dxfId="3" stopIfTrue="1">
      <formula>$L$24=FALSE</formula>
    </cfRule>
  </conditionalFormatting>
  <conditionalFormatting sqref="O24">
    <cfRule type="expression" priority="31" dxfId="3" stopIfTrue="1">
      <formula>$O$24=FALSE</formula>
    </cfRule>
  </conditionalFormatting>
  <conditionalFormatting sqref="Q24">
    <cfRule type="expression" priority="32" dxfId="3" stopIfTrue="1">
      <formula>$Q$24=FALSE</formula>
    </cfRule>
  </conditionalFormatting>
  <conditionalFormatting sqref="T24">
    <cfRule type="expression" priority="33" dxfId="3" stopIfTrue="1">
      <formula>$T$24=FALSE</formula>
    </cfRule>
  </conditionalFormatting>
  <conditionalFormatting sqref="V24">
    <cfRule type="expression" priority="34" dxfId="3" stopIfTrue="1">
      <formula>$V$24=FALSE</formula>
    </cfRule>
  </conditionalFormatting>
  <conditionalFormatting sqref="Y24">
    <cfRule type="expression" priority="35" dxfId="3" stopIfTrue="1">
      <formula>$Y$24=FALSE</formula>
    </cfRule>
  </conditionalFormatting>
  <conditionalFormatting sqref="AA24">
    <cfRule type="expression" priority="36" dxfId="3" stopIfTrue="1">
      <formula>$AA$24=FALSE</formula>
    </cfRule>
  </conditionalFormatting>
  <conditionalFormatting sqref="AD24">
    <cfRule type="expression" priority="37" dxfId="3" stopIfTrue="1">
      <formula>$AD$24=FALSE</formula>
    </cfRule>
  </conditionalFormatting>
  <conditionalFormatting sqref="AF24">
    <cfRule type="expression" priority="38" dxfId="3" stopIfTrue="1">
      <formula>$AF$24=FALSE</formula>
    </cfRule>
  </conditionalFormatting>
  <conditionalFormatting sqref="AI24">
    <cfRule type="expression" priority="39" dxfId="3" stopIfTrue="1">
      <formula>$AI$24=FALSE</formula>
    </cfRule>
  </conditionalFormatting>
  <conditionalFormatting sqref="AK24">
    <cfRule type="expression" priority="40" dxfId="3" stopIfTrue="1">
      <formula>$AK$24=FALSE</formula>
    </cfRule>
  </conditionalFormatting>
  <conditionalFormatting sqref="AN24">
    <cfRule type="expression" priority="41" dxfId="3" stopIfTrue="1">
      <formula>$AN$24=FALSE</formula>
    </cfRule>
  </conditionalFormatting>
  <printOptions/>
  <pageMargins left="0.75" right="0.75" top="1" bottom="1" header="0.512" footer="0.512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77"/>
  <sheetViews>
    <sheetView workbookViewId="0" topLeftCell="A1">
      <selection activeCell="G32" sqref="G32:AZ33"/>
    </sheetView>
  </sheetViews>
  <sheetFormatPr defaultColWidth="9.00390625" defaultRowHeight="9" customHeight="1"/>
  <cols>
    <col min="1" max="16384" width="1.875" style="1" customWidth="1"/>
  </cols>
  <sheetData>
    <row r="1" spans="10:50" ht="12.75" customHeight="1">
      <c r="J1" s="167" t="s">
        <v>54</v>
      </c>
      <c r="K1" s="168"/>
      <c r="L1" s="169"/>
      <c r="M1" s="173" t="s">
        <v>0</v>
      </c>
      <c r="N1" s="174"/>
      <c r="O1" s="2"/>
      <c r="P1" s="176" t="s">
        <v>55</v>
      </c>
      <c r="Q1" s="177"/>
      <c r="R1" s="177"/>
      <c r="S1" s="177"/>
      <c r="T1" s="177"/>
      <c r="U1" s="177"/>
      <c r="V1" s="177"/>
      <c r="W1" s="177"/>
      <c r="X1" s="177"/>
      <c r="Y1" s="177"/>
      <c r="Z1" s="178"/>
      <c r="AA1" s="182" t="s">
        <v>1</v>
      </c>
      <c r="AB1" s="183"/>
      <c r="AC1" s="183"/>
      <c r="AD1" s="183"/>
      <c r="AE1" s="5"/>
      <c r="AF1" s="31" t="s">
        <v>43</v>
      </c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</row>
    <row r="2" spans="10:50" ht="12.75" customHeight="1" thickBot="1">
      <c r="J2" s="170"/>
      <c r="K2" s="171"/>
      <c r="L2" s="172"/>
      <c r="M2" s="175"/>
      <c r="N2" s="175"/>
      <c r="P2" s="179"/>
      <c r="Q2" s="180"/>
      <c r="R2" s="180"/>
      <c r="S2" s="180"/>
      <c r="T2" s="180"/>
      <c r="U2" s="180"/>
      <c r="V2" s="180"/>
      <c r="W2" s="180"/>
      <c r="X2" s="180"/>
      <c r="Y2" s="180"/>
      <c r="Z2" s="181"/>
      <c r="AA2" s="182"/>
      <c r="AB2" s="183"/>
      <c r="AC2" s="183"/>
      <c r="AD2" s="183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</row>
    <row r="3" spans="10:50" ht="8.25" customHeight="1">
      <c r="J3" s="23"/>
      <c r="K3" s="12"/>
      <c r="L3" s="12"/>
      <c r="M3" s="12"/>
      <c r="N3" s="12"/>
      <c r="P3" s="23"/>
      <c r="Q3" s="23"/>
      <c r="R3" s="23"/>
      <c r="S3" s="23"/>
      <c r="T3" s="23"/>
      <c r="U3" s="23"/>
      <c r="V3" s="23"/>
      <c r="W3" s="23"/>
      <c r="X3" s="12"/>
      <c r="Y3" s="12"/>
      <c r="Z3" s="12"/>
      <c r="AA3" s="9"/>
      <c r="AB3" s="9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</row>
    <row r="4" spans="1:46" ht="9" customHeight="1">
      <c r="A4" s="137" t="s">
        <v>54</v>
      </c>
      <c r="B4" s="138"/>
      <c r="C4" s="138"/>
      <c r="D4" s="143" t="s">
        <v>0</v>
      </c>
      <c r="E4" s="144"/>
      <c r="F4" s="145"/>
      <c r="G4" s="150" t="str">
        <f>B7</f>
        <v>１　東部ＳＣ</v>
      </c>
      <c r="H4" s="151"/>
      <c r="I4" s="151"/>
      <c r="J4" s="151"/>
      <c r="K4" s="152"/>
      <c r="L4" s="150" t="str">
        <f>B9</f>
        <v>2　北スポ</v>
      </c>
      <c r="M4" s="159"/>
      <c r="N4" s="159"/>
      <c r="O4" s="159"/>
      <c r="P4" s="160"/>
      <c r="Q4" s="150" t="str">
        <f>B11</f>
        <v>3　寺尾少年</v>
      </c>
      <c r="R4" s="159"/>
      <c r="S4" s="159"/>
      <c r="T4" s="159"/>
      <c r="U4" s="160"/>
      <c r="V4" s="150" t="str">
        <f>B13</f>
        <v>４　倉賀野ＦＣ</v>
      </c>
      <c r="W4" s="159"/>
      <c r="X4" s="159"/>
      <c r="Y4" s="159"/>
      <c r="Z4" s="160"/>
      <c r="AA4" s="150" t="str">
        <f>B15</f>
        <v>5　インフィニティ西部</v>
      </c>
      <c r="AB4" s="159"/>
      <c r="AC4" s="159"/>
      <c r="AD4" s="159"/>
      <c r="AE4" s="160"/>
      <c r="AF4" s="185" t="s">
        <v>11</v>
      </c>
      <c r="AG4" s="186"/>
      <c r="AH4" s="185" t="s">
        <v>12</v>
      </c>
      <c r="AI4" s="186"/>
      <c r="AJ4" s="185" t="s">
        <v>13</v>
      </c>
      <c r="AK4" s="186"/>
      <c r="AL4" s="185" t="s">
        <v>14</v>
      </c>
      <c r="AM4" s="191"/>
      <c r="AN4" s="186"/>
      <c r="AO4" s="185" t="s">
        <v>15</v>
      </c>
      <c r="AP4" s="186"/>
      <c r="AQ4" s="193"/>
      <c r="AR4" s="194"/>
      <c r="AS4" s="194"/>
      <c r="AT4" s="194"/>
    </row>
    <row r="5" spans="1:46" ht="9" customHeight="1">
      <c r="A5" s="139"/>
      <c r="B5" s="140"/>
      <c r="C5" s="140"/>
      <c r="D5" s="146"/>
      <c r="E5" s="146"/>
      <c r="F5" s="147"/>
      <c r="G5" s="153"/>
      <c r="H5" s="154"/>
      <c r="I5" s="154"/>
      <c r="J5" s="154"/>
      <c r="K5" s="155"/>
      <c r="L5" s="161"/>
      <c r="M5" s="162"/>
      <c r="N5" s="162"/>
      <c r="O5" s="162"/>
      <c r="P5" s="163"/>
      <c r="Q5" s="161"/>
      <c r="R5" s="162"/>
      <c r="S5" s="162"/>
      <c r="T5" s="162"/>
      <c r="U5" s="163"/>
      <c r="V5" s="161"/>
      <c r="W5" s="162"/>
      <c r="X5" s="162"/>
      <c r="Y5" s="162"/>
      <c r="Z5" s="163"/>
      <c r="AA5" s="161"/>
      <c r="AB5" s="162"/>
      <c r="AC5" s="162"/>
      <c r="AD5" s="162"/>
      <c r="AE5" s="163"/>
      <c r="AF5" s="187"/>
      <c r="AG5" s="188"/>
      <c r="AH5" s="187"/>
      <c r="AI5" s="188"/>
      <c r="AJ5" s="187"/>
      <c r="AK5" s="188"/>
      <c r="AL5" s="187"/>
      <c r="AM5" s="192"/>
      <c r="AN5" s="188"/>
      <c r="AO5" s="187"/>
      <c r="AP5" s="188"/>
      <c r="AQ5" s="193"/>
      <c r="AR5" s="194"/>
      <c r="AS5" s="194"/>
      <c r="AT5" s="194"/>
    </row>
    <row r="6" spans="1:46" ht="9" customHeight="1">
      <c r="A6" s="141"/>
      <c r="B6" s="142"/>
      <c r="C6" s="142"/>
      <c r="D6" s="148"/>
      <c r="E6" s="148"/>
      <c r="F6" s="149"/>
      <c r="G6" s="156"/>
      <c r="H6" s="157"/>
      <c r="I6" s="157"/>
      <c r="J6" s="157"/>
      <c r="K6" s="158"/>
      <c r="L6" s="164"/>
      <c r="M6" s="165"/>
      <c r="N6" s="162"/>
      <c r="O6" s="165"/>
      <c r="P6" s="166"/>
      <c r="Q6" s="164"/>
      <c r="R6" s="165"/>
      <c r="S6" s="165"/>
      <c r="T6" s="165"/>
      <c r="U6" s="166"/>
      <c r="V6" s="164"/>
      <c r="W6" s="165"/>
      <c r="X6" s="165"/>
      <c r="Y6" s="165"/>
      <c r="Z6" s="166"/>
      <c r="AA6" s="164"/>
      <c r="AB6" s="165"/>
      <c r="AC6" s="165"/>
      <c r="AD6" s="165"/>
      <c r="AE6" s="166"/>
      <c r="AF6" s="189"/>
      <c r="AG6" s="190"/>
      <c r="AH6" s="189"/>
      <c r="AI6" s="190"/>
      <c r="AJ6" s="189"/>
      <c r="AK6" s="190"/>
      <c r="AL6" s="189"/>
      <c r="AM6" s="184"/>
      <c r="AN6" s="190"/>
      <c r="AO6" s="189"/>
      <c r="AP6" s="190"/>
      <c r="AQ6" s="193"/>
      <c r="AR6" s="194"/>
      <c r="AS6" s="194"/>
      <c r="AT6" s="194"/>
    </row>
    <row r="7" spans="1:46" ht="10.5" customHeight="1" thickBot="1">
      <c r="A7" s="129"/>
      <c r="B7" s="130" t="s">
        <v>56</v>
      </c>
      <c r="C7" s="130"/>
      <c r="D7" s="130"/>
      <c r="E7" s="130"/>
      <c r="F7" s="130"/>
      <c r="G7" s="123"/>
      <c r="H7" s="124"/>
      <c r="I7" s="124"/>
      <c r="J7" s="124"/>
      <c r="K7" s="125"/>
      <c r="L7" s="117">
        <v>1</v>
      </c>
      <c r="M7" s="121"/>
      <c r="N7" s="13"/>
      <c r="O7" s="121">
        <v>0</v>
      </c>
      <c r="P7" s="118"/>
      <c r="Q7" s="117">
        <v>1</v>
      </c>
      <c r="R7" s="121"/>
      <c r="S7" s="13"/>
      <c r="T7" s="121">
        <v>6</v>
      </c>
      <c r="U7" s="118"/>
      <c r="V7" s="117">
        <v>4</v>
      </c>
      <c r="W7" s="121"/>
      <c r="X7" s="13"/>
      <c r="Y7" s="121">
        <v>0</v>
      </c>
      <c r="Z7" s="118"/>
      <c r="AA7" s="117">
        <v>7</v>
      </c>
      <c r="AB7" s="121"/>
      <c r="AC7" s="13"/>
      <c r="AD7" s="121">
        <v>0</v>
      </c>
      <c r="AE7" s="118"/>
      <c r="AF7" s="117">
        <v>9</v>
      </c>
      <c r="AG7" s="118"/>
      <c r="AH7" s="117">
        <f>L7+Q7+V7+AA7</f>
        <v>13</v>
      </c>
      <c r="AI7" s="118"/>
      <c r="AJ7" s="117">
        <f>O7+T7+Y7+AD7</f>
        <v>6</v>
      </c>
      <c r="AK7" s="118"/>
      <c r="AL7" s="117">
        <f>AH7-AJ7</f>
        <v>7</v>
      </c>
      <c r="AM7" s="121"/>
      <c r="AN7" s="118"/>
      <c r="AO7" s="117">
        <v>2</v>
      </c>
      <c r="AP7" s="118"/>
      <c r="AQ7" s="115">
        <f>IF(ISBLANK(N38),"",AF7*10000+AL7*100+AH7)</f>
        <v>90713</v>
      </c>
      <c r="AR7" s="116">
        <f>COUNTIF(N7:AE7,"○")</f>
        <v>0</v>
      </c>
      <c r="AS7" s="116">
        <f>COUNTIF(N7:AE7,"△")</f>
        <v>0</v>
      </c>
      <c r="AT7" s="116">
        <f>AO7</f>
        <v>2</v>
      </c>
    </row>
    <row r="8" spans="1:46" ht="10.5" customHeight="1" thickTop="1">
      <c r="A8" s="129"/>
      <c r="B8" s="131"/>
      <c r="C8" s="131"/>
      <c r="D8" s="131"/>
      <c r="E8" s="131"/>
      <c r="F8" s="131"/>
      <c r="G8" s="126"/>
      <c r="H8" s="127"/>
      <c r="I8" s="127"/>
      <c r="J8" s="127"/>
      <c r="K8" s="128"/>
      <c r="L8" s="119"/>
      <c r="M8" s="122"/>
      <c r="N8" s="14"/>
      <c r="O8" s="122"/>
      <c r="P8" s="120"/>
      <c r="Q8" s="119"/>
      <c r="R8" s="122"/>
      <c r="S8" s="8"/>
      <c r="T8" s="122"/>
      <c r="U8" s="120"/>
      <c r="V8" s="119"/>
      <c r="W8" s="122"/>
      <c r="X8" s="8"/>
      <c r="Y8" s="122"/>
      <c r="Z8" s="120"/>
      <c r="AA8" s="119"/>
      <c r="AB8" s="122"/>
      <c r="AC8" s="8"/>
      <c r="AD8" s="122"/>
      <c r="AE8" s="120"/>
      <c r="AF8" s="119"/>
      <c r="AG8" s="120"/>
      <c r="AH8" s="119"/>
      <c r="AI8" s="120"/>
      <c r="AJ8" s="119"/>
      <c r="AK8" s="120"/>
      <c r="AL8" s="119"/>
      <c r="AM8" s="122"/>
      <c r="AN8" s="120"/>
      <c r="AO8" s="119"/>
      <c r="AP8" s="120"/>
      <c r="AQ8" s="115"/>
      <c r="AR8" s="116"/>
      <c r="AS8" s="116"/>
      <c r="AT8" s="116"/>
    </row>
    <row r="9" spans="1:46" ht="10.5" customHeight="1" thickBot="1">
      <c r="A9" s="129"/>
      <c r="B9" s="130" t="s">
        <v>57</v>
      </c>
      <c r="C9" s="130"/>
      <c r="D9" s="130"/>
      <c r="E9" s="130"/>
      <c r="F9" s="130"/>
      <c r="G9" s="117">
        <v>0</v>
      </c>
      <c r="H9" s="121"/>
      <c r="I9" s="13"/>
      <c r="J9" s="121">
        <v>1</v>
      </c>
      <c r="K9" s="118"/>
      <c r="L9" s="123"/>
      <c r="M9" s="124"/>
      <c r="N9" s="136"/>
      <c r="O9" s="124"/>
      <c r="P9" s="125"/>
      <c r="Q9" s="117">
        <v>0</v>
      </c>
      <c r="R9" s="121"/>
      <c r="S9" s="13"/>
      <c r="T9" s="121">
        <v>2</v>
      </c>
      <c r="U9" s="118"/>
      <c r="V9" s="117">
        <v>1</v>
      </c>
      <c r="W9" s="121"/>
      <c r="X9" s="13"/>
      <c r="Y9" s="121">
        <v>1</v>
      </c>
      <c r="Z9" s="118"/>
      <c r="AA9" s="117">
        <v>4</v>
      </c>
      <c r="AB9" s="121"/>
      <c r="AC9" s="13"/>
      <c r="AD9" s="121">
        <v>1</v>
      </c>
      <c r="AE9" s="118"/>
      <c r="AF9" s="117">
        <v>4</v>
      </c>
      <c r="AG9" s="118"/>
      <c r="AH9" s="117">
        <f>G9+Q9+V9+AA9</f>
        <v>5</v>
      </c>
      <c r="AI9" s="118"/>
      <c r="AJ9" s="117">
        <f>J9+T9+Y9+AD9</f>
        <v>5</v>
      </c>
      <c r="AK9" s="118"/>
      <c r="AL9" s="117">
        <f>AH9-AJ9</f>
        <v>0</v>
      </c>
      <c r="AM9" s="121"/>
      <c r="AN9" s="118"/>
      <c r="AO9" s="117">
        <v>3</v>
      </c>
      <c r="AP9" s="118"/>
      <c r="AQ9" s="115"/>
      <c r="AR9" s="116">
        <f>COUNTIF(I9:AE9,"○")</f>
        <v>0</v>
      </c>
      <c r="AS9" s="116">
        <f>COUNTIF(I9:AE9,"△")</f>
        <v>0</v>
      </c>
      <c r="AT9" s="116">
        <f>AO9</f>
        <v>3</v>
      </c>
    </row>
    <row r="10" spans="1:46" ht="10.5" customHeight="1" thickTop="1">
      <c r="A10" s="129"/>
      <c r="B10" s="131"/>
      <c r="C10" s="131"/>
      <c r="D10" s="131"/>
      <c r="E10" s="131"/>
      <c r="F10" s="131"/>
      <c r="G10" s="119"/>
      <c r="H10" s="122"/>
      <c r="I10" s="8"/>
      <c r="J10" s="122"/>
      <c r="K10" s="120"/>
      <c r="L10" s="126"/>
      <c r="M10" s="127"/>
      <c r="N10" s="127"/>
      <c r="O10" s="127"/>
      <c r="P10" s="128"/>
      <c r="Q10" s="119"/>
      <c r="R10" s="122"/>
      <c r="S10" s="8"/>
      <c r="T10" s="122"/>
      <c r="U10" s="120"/>
      <c r="V10" s="119"/>
      <c r="W10" s="122"/>
      <c r="X10" s="8"/>
      <c r="Y10" s="122"/>
      <c r="Z10" s="120"/>
      <c r="AA10" s="119"/>
      <c r="AB10" s="122"/>
      <c r="AC10" s="8"/>
      <c r="AD10" s="122"/>
      <c r="AE10" s="120"/>
      <c r="AF10" s="119"/>
      <c r="AG10" s="120"/>
      <c r="AH10" s="119"/>
      <c r="AI10" s="120"/>
      <c r="AJ10" s="119"/>
      <c r="AK10" s="120"/>
      <c r="AL10" s="119"/>
      <c r="AM10" s="122"/>
      <c r="AN10" s="120"/>
      <c r="AO10" s="119"/>
      <c r="AP10" s="120"/>
      <c r="AQ10" s="115"/>
      <c r="AR10" s="116"/>
      <c r="AS10" s="116"/>
      <c r="AT10" s="116"/>
    </row>
    <row r="11" spans="1:46" ht="10.5" customHeight="1" thickBot="1">
      <c r="A11" s="129"/>
      <c r="B11" s="130" t="s">
        <v>58</v>
      </c>
      <c r="C11" s="130"/>
      <c r="D11" s="130"/>
      <c r="E11" s="130"/>
      <c r="F11" s="130"/>
      <c r="G11" s="117">
        <v>6</v>
      </c>
      <c r="H11" s="121"/>
      <c r="I11" s="13"/>
      <c r="J11" s="121">
        <v>1</v>
      </c>
      <c r="K11" s="118"/>
      <c r="L11" s="117">
        <v>2</v>
      </c>
      <c r="M11" s="121"/>
      <c r="N11" s="13"/>
      <c r="O11" s="121">
        <v>0</v>
      </c>
      <c r="P11" s="118"/>
      <c r="Q11" s="123"/>
      <c r="R11" s="124"/>
      <c r="S11" s="124"/>
      <c r="T11" s="124"/>
      <c r="U11" s="125"/>
      <c r="V11" s="117">
        <v>3</v>
      </c>
      <c r="W11" s="121"/>
      <c r="X11" s="13"/>
      <c r="Y11" s="121">
        <v>0</v>
      </c>
      <c r="Z11" s="118"/>
      <c r="AA11" s="117">
        <v>12</v>
      </c>
      <c r="AB11" s="121"/>
      <c r="AC11" s="13"/>
      <c r="AD11" s="121">
        <v>0</v>
      </c>
      <c r="AE11" s="118"/>
      <c r="AF11" s="117">
        <v>12</v>
      </c>
      <c r="AG11" s="118"/>
      <c r="AH11" s="117">
        <f>G11+L11+V11+AA11</f>
        <v>23</v>
      </c>
      <c r="AI11" s="118"/>
      <c r="AJ11" s="117">
        <f>J11+O11+Y11+AD11</f>
        <v>1</v>
      </c>
      <c r="AK11" s="118"/>
      <c r="AL11" s="117">
        <f>AH11-AJ11</f>
        <v>22</v>
      </c>
      <c r="AM11" s="121"/>
      <c r="AN11" s="118"/>
      <c r="AO11" s="132">
        <v>1</v>
      </c>
      <c r="AP11" s="133"/>
      <c r="AQ11" s="115">
        <f>IF(ISBLANK(N40),"",AF11*10000+AL11*100+AH11)</f>
        <v>122223</v>
      </c>
      <c r="AR11" s="116">
        <f>COUNTIF(I11:AE11,"○")</f>
        <v>0</v>
      </c>
      <c r="AS11" s="116">
        <f>COUNTIF(I11:AE11,"△")</f>
        <v>0</v>
      </c>
      <c r="AT11" s="116">
        <f>AO11</f>
        <v>1</v>
      </c>
    </row>
    <row r="12" spans="1:46" ht="10.5" customHeight="1" thickTop="1">
      <c r="A12" s="129"/>
      <c r="B12" s="131"/>
      <c r="C12" s="131"/>
      <c r="D12" s="131"/>
      <c r="E12" s="131"/>
      <c r="F12" s="131"/>
      <c r="G12" s="119"/>
      <c r="H12" s="122"/>
      <c r="I12" s="8"/>
      <c r="J12" s="122"/>
      <c r="K12" s="120"/>
      <c r="L12" s="119"/>
      <c r="M12" s="122"/>
      <c r="N12" s="8"/>
      <c r="O12" s="122"/>
      <c r="P12" s="120"/>
      <c r="Q12" s="126"/>
      <c r="R12" s="127"/>
      <c r="S12" s="127"/>
      <c r="T12" s="127"/>
      <c r="U12" s="128"/>
      <c r="V12" s="119"/>
      <c r="W12" s="122"/>
      <c r="X12" s="8"/>
      <c r="Y12" s="122"/>
      <c r="Z12" s="120"/>
      <c r="AA12" s="119"/>
      <c r="AB12" s="122"/>
      <c r="AC12" s="8"/>
      <c r="AD12" s="122"/>
      <c r="AE12" s="120"/>
      <c r="AF12" s="119"/>
      <c r="AG12" s="120"/>
      <c r="AH12" s="119"/>
      <c r="AI12" s="120"/>
      <c r="AJ12" s="119"/>
      <c r="AK12" s="120"/>
      <c r="AL12" s="119"/>
      <c r="AM12" s="122"/>
      <c r="AN12" s="120"/>
      <c r="AO12" s="134"/>
      <c r="AP12" s="135"/>
      <c r="AQ12" s="115"/>
      <c r="AR12" s="116"/>
      <c r="AS12" s="116"/>
      <c r="AT12" s="116"/>
    </row>
    <row r="13" spans="1:46" ht="10.5" customHeight="1" thickBot="1">
      <c r="A13" s="129"/>
      <c r="B13" s="130" t="s">
        <v>59</v>
      </c>
      <c r="C13" s="130"/>
      <c r="D13" s="130"/>
      <c r="E13" s="130"/>
      <c r="F13" s="130"/>
      <c r="G13" s="117">
        <v>0</v>
      </c>
      <c r="H13" s="121"/>
      <c r="I13" s="13"/>
      <c r="J13" s="121">
        <v>4</v>
      </c>
      <c r="K13" s="118"/>
      <c r="L13" s="117">
        <v>1</v>
      </c>
      <c r="M13" s="121"/>
      <c r="N13" s="13"/>
      <c r="O13" s="121">
        <v>1</v>
      </c>
      <c r="P13" s="118"/>
      <c r="Q13" s="117">
        <v>0</v>
      </c>
      <c r="R13" s="121"/>
      <c r="S13" s="13"/>
      <c r="T13" s="121">
        <v>3</v>
      </c>
      <c r="U13" s="118"/>
      <c r="V13" s="123"/>
      <c r="W13" s="124"/>
      <c r="X13" s="124"/>
      <c r="Y13" s="124"/>
      <c r="Z13" s="125"/>
      <c r="AA13" s="117">
        <v>3</v>
      </c>
      <c r="AB13" s="121"/>
      <c r="AC13" s="13"/>
      <c r="AD13" s="121">
        <v>0</v>
      </c>
      <c r="AE13" s="118"/>
      <c r="AF13" s="117">
        <v>4</v>
      </c>
      <c r="AG13" s="118"/>
      <c r="AH13" s="117">
        <f>G13+L13+Q13+AA13</f>
        <v>4</v>
      </c>
      <c r="AI13" s="118"/>
      <c r="AJ13" s="117">
        <f>J13+O13+T13+AD13</f>
        <v>8</v>
      </c>
      <c r="AK13" s="118"/>
      <c r="AL13" s="117">
        <f>AH13-AJ13</f>
        <v>-4</v>
      </c>
      <c r="AM13" s="121"/>
      <c r="AN13" s="118"/>
      <c r="AO13" s="117">
        <v>4</v>
      </c>
      <c r="AP13" s="118"/>
      <c r="AQ13" s="115">
        <f>IF(ISBLANK(R40),"",AF13*10000+AL13*100+AH13)</f>
        <v>39604</v>
      </c>
      <c r="AR13" s="116">
        <f>COUNTIF(I13:AE13,"○")</f>
        <v>0</v>
      </c>
      <c r="AS13" s="116">
        <f>COUNTIF(I13:AE13,"△")</f>
        <v>0</v>
      </c>
      <c r="AT13" s="116">
        <f>AO13</f>
        <v>4</v>
      </c>
    </row>
    <row r="14" spans="1:46" ht="10.5" customHeight="1" thickTop="1">
      <c r="A14" s="129"/>
      <c r="B14" s="131"/>
      <c r="C14" s="131"/>
      <c r="D14" s="131"/>
      <c r="E14" s="131"/>
      <c r="F14" s="131"/>
      <c r="G14" s="119"/>
      <c r="H14" s="122"/>
      <c r="I14" s="8"/>
      <c r="J14" s="122"/>
      <c r="K14" s="120"/>
      <c r="L14" s="119"/>
      <c r="M14" s="122"/>
      <c r="N14" s="8"/>
      <c r="O14" s="122"/>
      <c r="P14" s="120"/>
      <c r="Q14" s="119"/>
      <c r="R14" s="122"/>
      <c r="S14" s="8"/>
      <c r="T14" s="122"/>
      <c r="U14" s="120"/>
      <c r="V14" s="126"/>
      <c r="W14" s="127"/>
      <c r="X14" s="127"/>
      <c r="Y14" s="127"/>
      <c r="Z14" s="128"/>
      <c r="AA14" s="119"/>
      <c r="AB14" s="122"/>
      <c r="AC14" s="8"/>
      <c r="AD14" s="122"/>
      <c r="AE14" s="120"/>
      <c r="AF14" s="119"/>
      <c r="AG14" s="120"/>
      <c r="AH14" s="119"/>
      <c r="AI14" s="120"/>
      <c r="AJ14" s="119"/>
      <c r="AK14" s="120"/>
      <c r="AL14" s="119"/>
      <c r="AM14" s="122"/>
      <c r="AN14" s="120"/>
      <c r="AO14" s="119"/>
      <c r="AP14" s="120"/>
      <c r="AQ14" s="115"/>
      <c r="AR14" s="116"/>
      <c r="AS14" s="116"/>
      <c r="AT14" s="116"/>
    </row>
    <row r="15" spans="1:46" ht="10.5" customHeight="1" thickBot="1">
      <c r="A15" s="129"/>
      <c r="B15" s="130" t="s">
        <v>60</v>
      </c>
      <c r="C15" s="130"/>
      <c r="D15" s="130"/>
      <c r="E15" s="130"/>
      <c r="F15" s="130"/>
      <c r="G15" s="117">
        <v>0</v>
      </c>
      <c r="H15" s="121"/>
      <c r="I15" s="13"/>
      <c r="J15" s="121">
        <v>7</v>
      </c>
      <c r="K15" s="118"/>
      <c r="L15" s="117">
        <v>1</v>
      </c>
      <c r="M15" s="121"/>
      <c r="N15" s="13"/>
      <c r="O15" s="121">
        <v>4</v>
      </c>
      <c r="P15" s="118"/>
      <c r="Q15" s="117">
        <v>0</v>
      </c>
      <c r="R15" s="121"/>
      <c r="S15" s="13"/>
      <c r="T15" s="121">
        <v>12</v>
      </c>
      <c r="U15" s="118"/>
      <c r="V15" s="117">
        <v>0</v>
      </c>
      <c r="W15" s="121"/>
      <c r="X15" s="13"/>
      <c r="Y15" s="121">
        <v>3</v>
      </c>
      <c r="Z15" s="118"/>
      <c r="AA15" s="123"/>
      <c r="AB15" s="124"/>
      <c r="AC15" s="124"/>
      <c r="AD15" s="124"/>
      <c r="AE15" s="125"/>
      <c r="AF15" s="117">
        <v>0</v>
      </c>
      <c r="AG15" s="118"/>
      <c r="AH15" s="117">
        <f>G15+L15+Q15+V15</f>
        <v>1</v>
      </c>
      <c r="AI15" s="118"/>
      <c r="AJ15" s="117">
        <f>J15+O15+T15+Y15</f>
        <v>26</v>
      </c>
      <c r="AK15" s="118"/>
      <c r="AL15" s="117">
        <f>AH15-AJ15</f>
        <v>-25</v>
      </c>
      <c r="AM15" s="121"/>
      <c r="AN15" s="118"/>
      <c r="AO15" s="117">
        <v>5</v>
      </c>
      <c r="AP15" s="118"/>
      <c r="AQ15" s="115">
        <f>IF(ISBLANK(N42),"",AF15*10000+AL15*100+AH15)</f>
        <v>-2499</v>
      </c>
      <c r="AR15" s="116">
        <f>COUNTIF(I15:AE15,"○")</f>
        <v>0</v>
      </c>
      <c r="AS15" s="116">
        <f>COUNTIF(I15:AE15,"△")</f>
        <v>0</v>
      </c>
      <c r="AT15" s="116">
        <f>AO15</f>
        <v>5</v>
      </c>
    </row>
    <row r="16" spans="1:46" ht="10.5" customHeight="1" thickTop="1">
      <c r="A16" s="129"/>
      <c r="B16" s="131"/>
      <c r="C16" s="131"/>
      <c r="D16" s="131"/>
      <c r="E16" s="131"/>
      <c r="F16" s="131"/>
      <c r="G16" s="119"/>
      <c r="H16" s="122"/>
      <c r="I16" s="8"/>
      <c r="J16" s="122"/>
      <c r="K16" s="120"/>
      <c r="L16" s="119"/>
      <c r="M16" s="122"/>
      <c r="N16" s="8"/>
      <c r="O16" s="122"/>
      <c r="P16" s="120"/>
      <c r="Q16" s="119"/>
      <c r="R16" s="122"/>
      <c r="S16" s="8"/>
      <c r="T16" s="122"/>
      <c r="U16" s="120"/>
      <c r="V16" s="119"/>
      <c r="W16" s="122"/>
      <c r="X16" s="8"/>
      <c r="Y16" s="122"/>
      <c r="Z16" s="120"/>
      <c r="AA16" s="126"/>
      <c r="AB16" s="127"/>
      <c r="AC16" s="127"/>
      <c r="AD16" s="127"/>
      <c r="AE16" s="128"/>
      <c r="AF16" s="119"/>
      <c r="AG16" s="120"/>
      <c r="AH16" s="119"/>
      <c r="AI16" s="120"/>
      <c r="AJ16" s="119"/>
      <c r="AK16" s="120"/>
      <c r="AL16" s="119"/>
      <c r="AM16" s="122"/>
      <c r="AN16" s="120"/>
      <c r="AO16" s="119"/>
      <c r="AP16" s="120"/>
      <c r="AQ16" s="115"/>
      <c r="AR16" s="116"/>
      <c r="AS16" s="116"/>
      <c r="AT16" s="116"/>
    </row>
    <row r="17" spans="1:52" ht="9" customHeight="1">
      <c r="A17" s="7"/>
      <c r="B17" s="9"/>
      <c r="C17" s="9"/>
      <c r="D17" s="9"/>
      <c r="E17" s="9"/>
      <c r="F17" s="9"/>
      <c r="G17" s="114">
        <f>AO7</f>
        <v>2</v>
      </c>
      <c r="H17" s="114"/>
      <c r="I17" s="114"/>
      <c r="J17" s="114"/>
      <c r="K17" s="114"/>
      <c r="L17" s="114">
        <f>AO9</f>
        <v>3</v>
      </c>
      <c r="M17" s="114"/>
      <c r="N17" s="114"/>
      <c r="O17" s="114"/>
      <c r="P17" s="114"/>
      <c r="Q17" s="105">
        <f>AO11</f>
        <v>1</v>
      </c>
      <c r="R17" s="105"/>
      <c r="S17" s="105"/>
      <c r="T17" s="105"/>
      <c r="U17" s="105"/>
      <c r="V17" s="105">
        <f>AO13</f>
        <v>4</v>
      </c>
      <c r="W17" s="105"/>
      <c r="X17" s="105"/>
      <c r="Y17" s="105"/>
      <c r="Z17" s="105"/>
      <c r="AA17" s="105">
        <f>AO15</f>
        <v>5</v>
      </c>
      <c r="AB17" s="105"/>
      <c r="AC17" s="105"/>
      <c r="AD17" s="105"/>
      <c r="AE17" s="105"/>
      <c r="AF17" s="105" t="e">
        <f>#REF!</f>
        <v>#REF!</v>
      </c>
      <c r="AG17" s="105"/>
      <c r="AH17" s="105"/>
      <c r="AI17" s="105"/>
      <c r="AJ17" s="105"/>
      <c r="AK17" s="105" t="e">
        <f>#REF!</f>
        <v>#REF!</v>
      </c>
      <c r="AL17" s="105"/>
      <c r="AM17" s="105"/>
      <c r="AN17" s="105"/>
      <c r="AO17" s="105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</row>
    <row r="18" spans="1:40" ht="10.5" customHeight="1">
      <c r="A18" s="106" t="s">
        <v>54</v>
      </c>
      <c r="B18" s="107"/>
      <c r="C18" s="108"/>
      <c r="D18" s="93" t="s">
        <v>16</v>
      </c>
      <c r="E18" s="94"/>
      <c r="F18" s="112"/>
      <c r="G18" s="195" t="str">
        <f>Q4</f>
        <v>3　寺尾少年</v>
      </c>
      <c r="H18" s="94"/>
      <c r="I18" s="94"/>
      <c r="J18" s="94"/>
      <c r="K18" s="94"/>
      <c r="L18" s="94"/>
      <c r="M18" s="94"/>
      <c r="N18" s="94"/>
      <c r="O18" s="94"/>
      <c r="P18" s="112"/>
      <c r="Q18" s="93" t="s">
        <v>17</v>
      </c>
      <c r="R18" s="94"/>
      <c r="S18" s="95"/>
      <c r="T18" s="99">
        <v>12</v>
      </c>
      <c r="U18" s="100"/>
      <c r="V18" s="101"/>
      <c r="W18" s="93" t="s">
        <v>18</v>
      </c>
      <c r="X18" s="94"/>
      <c r="Y18" s="95"/>
      <c r="Z18" s="99">
        <v>23</v>
      </c>
      <c r="AA18" s="100"/>
      <c r="AB18" s="101"/>
      <c r="AC18" s="93" t="s">
        <v>13</v>
      </c>
      <c r="AD18" s="94"/>
      <c r="AE18" s="95"/>
      <c r="AF18" s="99">
        <v>1</v>
      </c>
      <c r="AG18" s="100"/>
      <c r="AH18" s="101"/>
      <c r="AI18" s="93" t="s">
        <v>19</v>
      </c>
      <c r="AJ18" s="94"/>
      <c r="AK18" s="95"/>
      <c r="AL18" s="99">
        <v>22</v>
      </c>
      <c r="AM18" s="100"/>
      <c r="AN18" s="101"/>
    </row>
    <row r="19" spans="1:40" ht="10.5" customHeight="1">
      <c r="A19" s="109"/>
      <c r="B19" s="110"/>
      <c r="C19" s="111"/>
      <c r="D19" s="96"/>
      <c r="E19" s="97"/>
      <c r="F19" s="113"/>
      <c r="G19" s="96"/>
      <c r="H19" s="97"/>
      <c r="I19" s="97"/>
      <c r="J19" s="97"/>
      <c r="K19" s="97"/>
      <c r="L19" s="97"/>
      <c r="M19" s="97"/>
      <c r="N19" s="97"/>
      <c r="O19" s="97"/>
      <c r="P19" s="113"/>
      <c r="Q19" s="96"/>
      <c r="R19" s="97"/>
      <c r="S19" s="98"/>
      <c r="T19" s="102"/>
      <c r="U19" s="103"/>
      <c r="V19" s="104"/>
      <c r="W19" s="96"/>
      <c r="X19" s="97"/>
      <c r="Y19" s="98"/>
      <c r="Z19" s="102"/>
      <c r="AA19" s="103"/>
      <c r="AB19" s="104"/>
      <c r="AC19" s="96"/>
      <c r="AD19" s="97"/>
      <c r="AE19" s="98"/>
      <c r="AF19" s="102"/>
      <c r="AG19" s="103"/>
      <c r="AH19" s="104"/>
      <c r="AI19" s="96"/>
      <c r="AJ19" s="97"/>
      <c r="AK19" s="98"/>
      <c r="AL19" s="102"/>
      <c r="AM19" s="103"/>
      <c r="AN19" s="104"/>
    </row>
    <row r="20" spans="1:40" ht="10.5" customHeight="1">
      <c r="A20" s="109"/>
      <c r="B20" s="110"/>
      <c r="C20" s="111"/>
      <c r="D20" s="71" t="s">
        <v>20</v>
      </c>
      <c r="E20" s="72"/>
      <c r="F20" s="91"/>
      <c r="G20" s="196" t="str">
        <f>G4</f>
        <v>１　東部ＳＣ</v>
      </c>
      <c r="H20" s="72"/>
      <c r="I20" s="72"/>
      <c r="J20" s="72"/>
      <c r="K20" s="72"/>
      <c r="L20" s="72"/>
      <c r="M20" s="72"/>
      <c r="N20" s="72"/>
      <c r="O20" s="72"/>
      <c r="P20" s="91"/>
      <c r="Q20" s="71" t="s">
        <v>17</v>
      </c>
      <c r="R20" s="72"/>
      <c r="S20" s="73"/>
      <c r="T20" s="77">
        <v>9</v>
      </c>
      <c r="U20" s="78"/>
      <c r="V20" s="79"/>
      <c r="W20" s="71" t="s">
        <v>18</v>
      </c>
      <c r="X20" s="72"/>
      <c r="Y20" s="73"/>
      <c r="Z20" s="77">
        <v>13</v>
      </c>
      <c r="AA20" s="78"/>
      <c r="AB20" s="79"/>
      <c r="AC20" s="71" t="s">
        <v>13</v>
      </c>
      <c r="AD20" s="72"/>
      <c r="AE20" s="73"/>
      <c r="AF20" s="77">
        <v>6</v>
      </c>
      <c r="AG20" s="78"/>
      <c r="AH20" s="79"/>
      <c r="AI20" s="71" t="s">
        <v>19</v>
      </c>
      <c r="AJ20" s="72"/>
      <c r="AK20" s="73"/>
      <c r="AL20" s="77">
        <v>7</v>
      </c>
      <c r="AM20" s="78"/>
      <c r="AN20" s="79"/>
    </row>
    <row r="21" spans="1:40" ht="10.5" customHeight="1">
      <c r="A21" s="83" t="s">
        <v>0</v>
      </c>
      <c r="B21" s="84"/>
      <c r="C21" s="85"/>
      <c r="D21" s="74"/>
      <c r="E21" s="75"/>
      <c r="F21" s="92"/>
      <c r="G21" s="74"/>
      <c r="H21" s="75"/>
      <c r="I21" s="75"/>
      <c r="J21" s="75"/>
      <c r="K21" s="75"/>
      <c r="L21" s="75"/>
      <c r="M21" s="75"/>
      <c r="N21" s="75"/>
      <c r="O21" s="75"/>
      <c r="P21" s="92"/>
      <c r="Q21" s="74"/>
      <c r="R21" s="75"/>
      <c r="S21" s="76"/>
      <c r="T21" s="80"/>
      <c r="U21" s="81"/>
      <c r="V21" s="82"/>
      <c r="W21" s="74"/>
      <c r="X21" s="75"/>
      <c r="Y21" s="76"/>
      <c r="Z21" s="80"/>
      <c r="AA21" s="81"/>
      <c r="AB21" s="82"/>
      <c r="AC21" s="74"/>
      <c r="AD21" s="75"/>
      <c r="AE21" s="76"/>
      <c r="AF21" s="80"/>
      <c r="AG21" s="81"/>
      <c r="AH21" s="82"/>
      <c r="AI21" s="74"/>
      <c r="AJ21" s="75"/>
      <c r="AK21" s="76"/>
      <c r="AL21" s="80"/>
      <c r="AM21" s="81"/>
      <c r="AN21" s="82"/>
    </row>
    <row r="22" spans="1:43" ht="10.5" customHeight="1">
      <c r="A22" s="83"/>
      <c r="B22" s="84"/>
      <c r="C22" s="85"/>
      <c r="D22" s="49" t="s">
        <v>21</v>
      </c>
      <c r="E22" s="50"/>
      <c r="F22" s="89"/>
      <c r="G22" s="197" t="str">
        <f>L4</f>
        <v>2　北スポ</v>
      </c>
      <c r="H22" s="50"/>
      <c r="I22" s="50"/>
      <c r="J22" s="50"/>
      <c r="K22" s="50"/>
      <c r="L22" s="50"/>
      <c r="M22" s="50"/>
      <c r="N22" s="50"/>
      <c r="O22" s="50"/>
      <c r="P22" s="89"/>
      <c r="Q22" s="49" t="s">
        <v>17</v>
      </c>
      <c r="R22" s="50"/>
      <c r="S22" s="51"/>
      <c r="T22" s="55">
        <v>4</v>
      </c>
      <c r="U22" s="56"/>
      <c r="V22" s="57"/>
      <c r="W22" s="49" t="s">
        <v>18</v>
      </c>
      <c r="X22" s="50"/>
      <c r="Y22" s="51"/>
      <c r="Z22" s="55">
        <v>5</v>
      </c>
      <c r="AA22" s="56"/>
      <c r="AB22" s="57"/>
      <c r="AC22" s="49" t="s">
        <v>13</v>
      </c>
      <c r="AD22" s="50"/>
      <c r="AE22" s="51"/>
      <c r="AF22" s="55">
        <v>5</v>
      </c>
      <c r="AG22" s="56"/>
      <c r="AH22" s="57"/>
      <c r="AI22" s="49" t="s">
        <v>19</v>
      </c>
      <c r="AJ22" s="50"/>
      <c r="AK22" s="51"/>
      <c r="AL22" s="55">
        <v>0</v>
      </c>
      <c r="AM22" s="56"/>
      <c r="AN22" s="57"/>
      <c r="AO22" s="61"/>
      <c r="AP22" s="48"/>
      <c r="AQ22" s="48"/>
    </row>
    <row r="23" spans="1:43" ht="10.5" customHeight="1">
      <c r="A23" s="86"/>
      <c r="B23" s="87"/>
      <c r="C23" s="88"/>
      <c r="D23" s="52"/>
      <c r="E23" s="53"/>
      <c r="F23" s="90"/>
      <c r="G23" s="52"/>
      <c r="H23" s="53"/>
      <c r="I23" s="53"/>
      <c r="J23" s="53"/>
      <c r="K23" s="53"/>
      <c r="L23" s="53"/>
      <c r="M23" s="53"/>
      <c r="N23" s="53"/>
      <c r="O23" s="53"/>
      <c r="P23" s="90"/>
      <c r="Q23" s="52"/>
      <c r="R23" s="53"/>
      <c r="S23" s="54"/>
      <c r="T23" s="58"/>
      <c r="U23" s="59"/>
      <c r="V23" s="60"/>
      <c r="W23" s="52"/>
      <c r="X23" s="53"/>
      <c r="Y23" s="54"/>
      <c r="Z23" s="58"/>
      <c r="AA23" s="59"/>
      <c r="AB23" s="60"/>
      <c r="AC23" s="52"/>
      <c r="AD23" s="53"/>
      <c r="AE23" s="54"/>
      <c r="AF23" s="58"/>
      <c r="AG23" s="59"/>
      <c r="AH23" s="60"/>
      <c r="AI23" s="52"/>
      <c r="AJ23" s="53"/>
      <c r="AK23" s="54"/>
      <c r="AL23" s="58"/>
      <c r="AM23" s="59"/>
      <c r="AN23" s="60"/>
      <c r="AO23" s="62"/>
      <c r="AP23" s="34"/>
      <c r="AQ23" s="34"/>
    </row>
    <row r="24" spans="1:41" ht="9" customHeight="1">
      <c r="A24" s="65"/>
      <c r="B24" s="66"/>
      <c r="C24" s="66"/>
      <c r="D24" s="66"/>
      <c r="E24" s="66"/>
      <c r="F24" s="67"/>
      <c r="G24" s="42"/>
      <c r="H24" s="43"/>
      <c r="I24" s="10"/>
      <c r="J24" s="42"/>
      <c r="K24" s="43"/>
      <c r="L24" s="42"/>
      <c r="M24" s="43"/>
      <c r="N24" s="10"/>
      <c r="O24" s="42"/>
      <c r="P24" s="43"/>
      <c r="Q24" s="42"/>
      <c r="R24" s="43"/>
      <c r="S24" s="10"/>
      <c r="T24" s="42"/>
      <c r="U24" s="43"/>
      <c r="V24" s="42"/>
      <c r="W24" s="43"/>
      <c r="X24" s="10"/>
      <c r="Y24" s="42"/>
      <c r="Z24" s="43"/>
      <c r="AA24" s="42"/>
      <c r="AB24" s="43"/>
      <c r="AC24" s="10"/>
      <c r="AD24" s="42"/>
      <c r="AE24" s="43"/>
      <c r="AF24" s="42"/>
      <c r="AG24" s="43"/>
      <c r="AH24" s="10"/>
      <c r="AI24" s="42"/>
      <c r="AJ24" s="43"/>
      <c r="AK24" s="42"/>
      <c r="AL24" s="43"/>
      <c r="AM24" s="10"/>
      <c r="AN24" s="63"/>
      <c r="AO24" s="64"/>
    </row>
    <row r="25" spans="1:41" ht="9" customHeight="1">
      <c r="A25" s="68"/>
      <c r="B25" s="69"/>
      <c r="C25" s="69"/>
      <c r="D25" s="69"/>
      <c r="E25" s="69"/>
      <c r="F25" s="70"/>
      <c r="G25" s="44"/>
      <c r="H25" s="45"/>
      <c r="I25" s="11"/>
      <c r="J25" s="44"/>
      <c r="K25" s="45"/>
      <c r="L25" s="44"/>
      <c r="M25" s="45"/>
      <c r="N25" s="11"/>
      <c r="O25" s="44"/>
      <c r="P25" s="45"/>
      <c r="Q25" s="44"/>
      <c r="R25" s="45"/>
      <c r="S25" s="11"/>
      <c r="T25" s="44"/>
      <c r="U25" s="45"/>
      <c r="V25" s="44"/>
      <c r="W25" s="45"/>
      <c r="X25" s="11"/>
      <c r="Y25" s="44"/>
      <c r="Z25" s="45"/>
      <c r="AA25" s="44"/>
      <c r="AB25" s="45"/>
      <c r="AC25" s="11"/>
      <c r="AD25" s="44"/>
      <c r="AE25" s="45"/>
      <c r="AF25" s="44"/>
      <c r="AG25" s="45"/>
      <c r="AH25" s="11"/>
      <c r="AI25" s="44"/>
      <c r="AJ25" s="45"/>
      <c r="AK25" s="44"/>
      <c r="AL25" s="45"/>
      <c r="AM25" s="11"/>
      <c r="AN25" s="44"/>
      <c r="AO25" s="45"/>
    </row>
    <row r="26" spans="1:52" ht="9" customHeight="1">
      <c r="A26" s="46" t="s">
        <v>22</v>
      </c>
      <c r="B26" s="46"/>
      <c r="C26" s="46"/>
      <c r="D26" s="47"/>
      <c r="E26" s="34"/>
      <c r="F26" s="34"/>
      <c r="G26" s="30" t="s">
        <v>23</v>
      </c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</row>
    <row r="27" spans="1:52" ht="9" customHeight="1">
      <c r="A27" s="46"/>
      <c r="B27" s="46"/>
      <c r="C27" s="46"/>
      <c r="D27" s="34"/>
      <c r="E27" s="34"/>
      <c r="F27" s="34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</row>
    <row r="28" spans="1:52" ht="9" customHeight="1">
      <c r="A28" s="46"/>
      <c r="B28" s="46"/>
      <c r="C28" s="46"/>
      <c r="D28" s="34"/>
      <c r="E28" s="34"/>
      <c r="F28" s="34"/>
      <c r="G28" s="30" t="s">
        <v>24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</row>
    <row r="29" spans="1:52" ht="9" customHeight="1">
      <c r="A29" s="46"/>
      <c r="B29" s="46"/>
      <c r="C29" s="46"/>
      <c r="D29" s="34"/>
      <c r="E29" s="34"/>
      <c r="F29" s="34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</row>
    <row r="30" spans="1:52" ht="9" customHeight="1">
      <c r="A30" s="46"/>
      <c r="B30" s="46"/>
      <c r="C30" s="46"/>
      <c r="D30" s="34"/>
      <c r="E30" s="34"/>
      <c r="F30" s="34"/>
      <c r="G30" s="30" t="s">
        <v>25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</row>
    <row r="31" spans="1:52" ht="9" customHeight="1">
      <c r="A31" s="46"/>
      <c r="B31" s="46"/>
      <c r="C31" s="46"/>
      <c r="D31" s="34"/>
      <c r="E31" s="34"/>
      <c r="F31" s="34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</row>
    <row r="32" spans="1:52" ht="9" customHeight="1">
      <c r="A32" s="46"/>
      <c r="B32" s="46"/>
      <c r="C32" s="46"/>
      <c r="D32" s="34"/>
      <c r="E32" s="34"/>
      <c r="F32" s="34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</row>
    <row r="33" spans="1:52" ht="9" customHeight="1">
      <c r="A33" s="46"/>
      <c r="B33" s="46"/>
      <c r="C33" s="46"/>
      <c r="D33" s="34"/>
      <c r="E33" s="34"/>
      <c r="F33" s="34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</row>
    <row r="34" spans="1:48" ht="9" customHeight="1">
      <c r="A34" s="6"/>
      <c r="B34" s="6"/>
      <c r="C34" s="6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33" t="s">
        <v>28</v>
      </c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</row>
    <row r="35" spans="33:48" ht="9" customHeight="1"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</row>
    <row r="36" spans="2:48" ht="9" customHeight="1">
      <c r="B36" s="38" t="s">
        <v>74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G36" s="31" t="s">
        <v>29</v>
      </c>
      <c r="AH36" s="31"/>
      <c r="AI36" s="31"/>
      <c r="AJ36" s="31"/>
      <c r="AK36" s="31"/>
      <c r="AL36" s="31"/>
      <c r="AQ36" s="31" t="s">
        <v>30</v>
      </c>
      <c r="AR36" s="31"/>
      <c r="AS36" s="31"/>
      <c r="AT36" s="31"/>
      <c r="AU36" s="31"/>
      <c r="AV36" s="31"/>
    </row>
    <row r="37" spans="2:48" ht="9" customHeight="1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F37" s="15"/>
      <c r="AG37" s="31"/>
      <c r="AH37" s="31"/>
      <c r="AI37" s="31"/>
      <c r="AJ37" s="31"/>
      <c r="AK37" s="31"/>
      <c r="AL37" s="31"/>
      <c r="AQ37" s="31"/>
      <c r="AR37" s="31"/>
      <c r="AS37" s="31"/>
      <c r="AT37" s="31"/>
      <c r="AU37" s="31"/>
      <c r="AV37" s="31"/>
    </row>
    <row r="38" spans="1:48" ht="11.25" customHeight="1">
      <c r="A38" s="31" t="s">
        <v>44</v>
      </c>
      <c r="B38" s="31"/>
      <c r="C38" s="39" t="s">
        <v>45</v>
      </c>
      <c r="D38" s="39"/>
      <c r="E38" s="39"/>
      <c r="F38" s="39"/>
      <c r="G38" s="39"/>
      <c r="H38" s="25" t="str">
        <f>B7</f>
        <v>１　東部ＳＣ</v>
      </c>
      <c r="I38" s="25"/>
      <c r="J38" s="25"/>
      <c r="K38" s="25"/>
      <c r="L38" s="25"/>
      <c r="M38" s="25"/>
      <c r="N38" s="24">
        <v>1</v>
      </c>
      <c r="O38" s="24"/>
      <c r="P38" s="24"/>
      <c r="Q38" s="16"/>
      <c r="R38" s="24">
        <v>6</v>
      </c>
      <c r="S38" s="24"/>
      <c r="T38" s="24"/>
      <c r="U38" s="25" t="str">
        <f>B11</f>
        <v>3　寺尾少年</v>
      </c>
      <c r="V38" s="25"/>
      <c r="W38" s="25"/>
      <c r="X38" s="25"/>
      <c r="Y38" s="25"/>
      <c r="Z38" s="25"/>
      <c r="AA38" s="17"/>
      <c r="AB38" s="17"/>
      <c r="AC38" s="17"/>
      <c r="AD38" s="17"/>
      <c r="AE38" s="17"/>
      <c r="AF38" s="17"/>
      <c r="AG38" s="26" t="str">
        <f>B15</f>
        <v>5　インフィニティ西部</v>
      </c>
      <c r="AH38" s="26"/>
      <c r="AI38" s="26"/>
      <c r="AJ38" s="26"/>
      <c r="AK38" s="26"/>
      <c r="AL38" s="26"/>
      <c r="AM38" s="18"/>
      <c r="AN38" s="18"/>
      <c r="AO38" s="18"/>
      <c r="AP38" s="18"/>
      <c r="AQ38" s="26" t="str">
        <f>B9</f>
        <v>2　北スポ</v>
      </c>
      <c r="AR38" s="26"/>
      <c r="AS38" s="26"/>
      <c r="AT38" s="26"/>
      <c r="AU38" s="26"/>
      <c r="AV38" s="26"/>
    </row>
    <row r="39" spans="1:48" ht="11.25" customHeight="1">
      <c r="A39" s="31"/>
      <c r="B39" s="31"/>
      <c r="C39" s="39"/>
      <c r="D39" s="39"/>
      <c r="E39" s="39"/>
      <c r="F39" s="39"/>
      <c r="G39" s="39"/>
      <c r="H39" s="25"/>
      <c r="I39" s="25"/>
      <c r="J39" s="25"/>
      <c r="K39" s="25"/>
      <c r="L39" s="25"/>
      <c r="M39" s="25"/>
      <c r="N39" s="24"/>
      <c r="O39" s="24"/>
      <c r="P39" s="24"/>
      <c r="Q39" s="19"/>
      <c r="R39" s="24"/>
      <c r="S39" s="24"/>
      <c r="T39" s="24"/>
      <c r="U39" s="25"/>
      <c r="V39" s="25"/>
      <c r="W39" s="25"/>
      <c r="X39" s="25"/>
      <c r="Y39" s="25"/>
      <c r="Z39" s="25"/>
      <c r="AA39" s="17"/>
      <c r="AB39" s="17"/>
      <c r="AC39" s="17"/>
      <c r="AD39" s="17"/>
      <c r="AE39" s="17"/>
      <c r="AF39" s="17"/>
      <c r="AG39" s="26"/>
      <c r="AH39" s="26"/>
      <c r="AI39" s="26"/>
      <c r="AJ39" s="26"/>
      <c r="AK39" s="26"/>
      <c r="AL39" s="26"/>
      <c r="AM39" s="18"/>
      <c r="AN39" s="18"/>
      <c r="AO39" s="18"/>
      <c r="AP39" s="18"/>
      <c r="AQ39" s="26"/>
      <c r="AR39" s="26"/>
      <c r="AS39" s="26"/>
      <c r="AT39" s="26"/>
      <c r="AU39" s="26"/>
      <c r="AV39" s="26"/>
    </row>
    <row r="40" spans="1:48" ht="11.25" customHeight="1">
      <c r="A40" s="31" t="s">
        <v>46</v>
      </c>
      <c r="B40" s="31"/>
      <c r="C40" s="39" t="s">
        <v>47</v>
      </c>
      <c r="D40" s="39"/>
      <c r="E40" s="39"/>
      <c r="F40" s="39"/>
      <c r="G40" s="40"/>
      <c r="H40" s="25" t="str">
        <f>B9</f>
        <v>2　北スポ</v>
      </c>
      <c r="I40" s="25"/>
      <c r="J40" s="25"/>
      <c r="K40" s="25"/>
      <c r="L40" s="25"/>
      <c r="M40" s="25"/>
      <c r="N40" s="24">
        <v>1</v>
      </c>
      <c r="O40" s="24"/>
      <c r="P40" s="24"/>
      <c r="Q40" s="16"/>
      <c r="R40" s="24">
        <v>1</v>
      </c>
      <c r="S40" s="24"/>
      <c r="T40" s="24"/>
      <c r="U40" s="25" t="str">
        <f>B13</f>
        <v>４　倉賀野ＦＣ</v>
      </c>
      <c r="V40" s="25"/>
      <c r="W40" s="25"/>
      <c r="X40" s="25"/>
      <c r="Y40" s="25"/>
      <c r="Z40" s="25"/>
      <c r="AA40" s="17"/>
      <c r="AB40" s="17"/>
      <c r="AC40" s="17"/>
      <c r="AD40" s="17"/>
      <c r="AE40" s="17"/>
      <c r="AF40" s="17"/>
      <c r="AG40" s="26" t="str">
        <f>B7</f>
        <v>１　東部ＳＣ</v>
      </c>
      <c r="AH40" s="26"/>
      <c r="AI40" s="26"/>
      <c r="AJ40" s="26"/>
      <c r="AK40" s="26"/>
      <c r="AL40" s="26"/>
      <c r="AM40" s="18"/>
      <c r="AN40" s="18"/>
      <c r="AO40" s="18"/>
      <c r="AP40" s="18"/>
      <c r="AQ40" s="26" t="str">
        <f>B11</f>
        <v>3　寺尾少年</v>
      </c>
      <c r="AR40" s="26"/>
      <c r="AS40" s="26"/>
      <c r="AT40" s="26"/>
      <c r="AU40" s="26"/>
      <c r="AV40" s="26"/>
    </row>
    <row r="41" spans="1:48" ht="11.25" customHeight="1">
      <c r="A41" s="31"/>
      <c r="B41" s="31"/>
      <c r="C41" s="39"/>
      <c r="D41" s="39"/>
      <c r="E41" s="39"/>
      <c r="F41" s="39"/>
      <c r="G41" s="40"/>
      <c r="H41" s="25"/>
      <c r="I41" s="25"/>
      <c r="J41" s="25"/>
      <c r="K41" s="25"/>
      <c r="L41" s="25"/>
      <c r="M41" s="25"/>
      <c r="N41" s="24"/>
      <c r="O41" s="24"/>
      <c r="P41" s="24"/>
      <c r="Q41" s="19"/>
      <c r="R41" s="24"/>
      <c r="S41" s="24"/>
      <c r="T41" s="24"/>
      <c r="U41" s="25"/>
      <c r="V41" s="25"/>
      <c r="W41" s="25"/>
      <c r="X41" s="25"/>
      <c r="Y41" s="25"/>
      <c r="Z41" s="25"/>
      <c r="AA41" s="17"/>
      <c r="AB41" s="17"/>
      <c r="AC41" s="17"/>
      <c r="AD41" s="17"/>
      <c r="AE41" s="17"/>
      <c r="AF41" s="17"/>
      <c r="AG41" s="26"/>
      <c r="AH41" s="26"/>
      <c r="AI41" s="26"/>
      <c r="AJ41" s="26"/>
      <c r="AK41" s="26"/>
      <c r="AL41" s="26"/>
      <c r="AM41" s="18"/>
      <c r="AN41" s="18"/>
      <c r="AO41" s="18"/>
      <c r="AP41" s="18"/>
      <c r="AQ41" s="26"/>
      <c r="AR41" s="26"/>
      <c r="AS41" s="26"/>
      <c r="AT41" s="26"/>
      <c r="AU41" s="26"/>
      <c r="AV41" s="26"/>
    </row>
    <row r="42" spans="1:48" ht="11.25" customHeight="1">
      <c r="A42" s="31" t="s">
        <v>48</v>
      </c>
      <c r="B42" s="31"/>
      <c r="C42" s="28" t="s">
        <v>49</v>
      </c>
      <c r="D42" s="28"/>
      <c r="E42" s="28"/>
      <c r="F42" s="28"/>
      <c r="G42" s="28"/>
      <c r="H42" s="41" t="str">
        <f>B11</f>
        <v>3　寺尾少年</v>
      </c>
      <c r="I42" s="41"/>
      <c r="J42" s="41"/>
      <c r="K42" s="41"/>
      <c r="L42" s="41"/>
      <c r="M42" s="41"/>
      <c r="N42" s="24">
        <v>12</v>
      </c>
      <c r="O42" s="24"/>
      <c r="P42" s="24"/>
      <c r="Q42" s="16"/>
      <c r="R42" s="24">
        <v>0</v>
      </c>
      <c r="S42" s="24"/>
      <c r="T42" s="24"/>
      <c r="U42" s="25" t="str">
        <f>B15</f>
        <v>5　インフィニティ西部</v>
      </c>
      <c r="V42" s="25"/>
      <c r="W42" s="25"/>
      <c r="X42" s="25"/>
      <c r="Y42" s="25"/>
      <c r="Z42" s="25"/>
      <c r="AA42" s="17"/>
      <c r="AB42" s="17"/>
      <c r="AC42" s="17"/>
      <c r="AD42" s="17"/>
      <c r="AE42" s="17"/>
      <c r="AF42" s="17"/>
      <c r="AG42" s="26" t="str">
        <f>B9</f>
        <v>2　北スポ</v>
      </c>
      <c r="AH42" s="26"/>
      <c r="AI42" s="26"/>
      <c r="AJ42" s="26"/>
      <c r="AK42" s="26"/>
      <c r="AL42" s="26"/>
      <c r="AM42" s="18"/>
      <c r="AN42" s="18"/>
      <c r="AO42" s="18"/>
      <c r="AP42" s="18"/>
      <c r="AQ42" s="26" t="str">
        <f>B13</f>
        <v>４　倉賀野ＦＣ</v>
      </c>
      <c r="AR42" s="26"/>
      <c r="AS42" s="26"/>
      <c r="AT42" s="26"/>
      <c r="AU42" s="26"/>
      <c r="AV42" s="26"/>
    </row>
    <row r="43" spans="1:48" ht="11.25" customHeight="1">
      <c r="A43" s="31"/>
      <c r="B43" s="31"/>
      <c r="C43" s="28"/>
      <c r="D43" s="28"/>
      <c r="E43" s="28"/>
      <c r="F43" s="28"/>
      <c r="G43" s="28"/>
      <c r="H43" s="41"/>
      <c r="I43" s="41"/>
      <c r="J43" s="41"/>
      <c r="K43" s="41"/>
      <c r="L43" s="41"/>
      <c r="M43" s="41"/>
      <c r="N43" s="24"/>
      <c r="O43" s="24"/>
      <c r="P43" s="24"/>
      <c r="Q43" s="19"/>
      <c r="R43" s="24"/>
      <c r="S43" s="24"/>
      <c r="T43" s="24"/>
      <c r="U43" s="25"/>
      <c r="V43" s="25"/>
      <c r="W43" s="25"/>
      <c r="X43" s="25"/>
      <c r="Y43" s="25"/>
      <c r="Z43" s="25"/>
      <c r="AA43" s="17"/>
      <c r="AB43" s="17"/>
      <c r="AC43" s="17"/>
      <c r="AD43" s="17"/>
      <c r="AE43" s="17"/>
      <c r="AF43" s="17"/>
      <c r="AG43" s="26"/>
      <c r="AH43" s="26"/>
      <c r="AI43" s="26"/>
      <c r="AJ43" s="26"/>
      <c r="AK43" s="26"/>
      <c r="AL43" s="26"/>
      <c r="AM43" s="18"/>
      <c r="AN43" s="18"/>
      <c r="AO43" s="18"/>
      <c r="AP43" s="18"/>
      <c r="AQ43" s="26"/>
      <c r="AR43" s="26"/>
      <c r="AS43" s="26"/>
      <c r="AT43" s="26"/>
      <c r="AU43" s="26"/>
      <c r="AV43" s="26"/>
    </row>
    <row r="44" spans="1:48" ht="11.25" customHeight="1">
      <c r="A44" s="31" t="s">
        <v>50</v>
      </c>
      <c r="B44" s="31"/>
      <c r="C44" s="28" t="s">
        <v>51</v>
      </c>
      <c r="D44" s="28"/>
      <c r="E44" s="28"/>
      <c r="F44" s="28"/>
      <c r="G44" s="28"/>
      <c r="H44" s="25" t="str">
        <f>B7</f>
        <v>１　東部ＳＣ</v>
      </c>
      <c r="I44" s="25"/>
      <c r="J44" s="25"/>
      <c r="K44" s="25"/>
      <c r="L44" s="25"/>
      <c r="M44" s="25"/>
      <c r="N44" s="24">
        <v>4</v>
      </c>
      <c r="O44" s="24"/>
      <c r="P44" s="24"/>
      <c r="Q44" s="16"/>
      <c r="R44" s="24">
        <v>0</v>
      </c>
      <c r="S44" s="24"/>
      <c r="T44" s="24"/>
      <c r="U44" s="25" t="str">
        <f>B13</f>
        <v>４　倉賀野ＦＣ</v>
      </c>
      <c r="V44" s="25"/>
      <c r="W44" s="25"/>
      <c r="X44" s="25"/>
      <c r="Y44" s="25"/>
      <c r="Z44" s="25"/>
      <c r="AA44" s="17"/>
      <c r="AB44" s="17"/>
      <c r="AC44" s="17"/>
      <c r="AD44" s="17"/>
      <c r="AE44" s="17"/>
      <c r="AF44" s="17"/>
      <c r="AG44" s="26" t="str">
        <f>B11</f>
        <v>3　寺尾少年</v>
      </c>
      <c r="AH44" s="26"/>
      <c r="AI44" s="26"/>
      <c r="AJ44" s="26"/>
      <c r="AK44" s="26"/>
      <c r="AL44" s="26"/>
      <c r="AM44" s="18"/>
      <c r="AN44" s="18"/>
      <c r="AO44" s="18"/>
      <c r="AP44" s="18"/>
      <c r="AQ44" s="26" t="str">
        <f>B15</f>
        <v>5　インフィニティ西部</v>
      </c>
      <c r="AR44" s="26"/>
      <c r="AS44" s="26"/>
      <c r="AT44" s="26"/>
      <c r="AU44" s="26"/>
      <c r="AV44" s="26"/>
    </row>
    <row r="45" spans="1:48" ht="11.25" customHeight="1">
      <c r="A45" s="31"/>
      <c r="B45" s="31"/>
      <c r="C45" s="28"/>
      <c r="D45" s="28"/>
      <c r="E45" s="28"/>
      <c r="F45" s="28"/>
      <c r="G45" s="28"/>
      <c r="H45" s="25"/>
      <c r="I45" s="25"/>
      <c r="J45" s="25"/>
      <c r="K45" s="25"/>
      <c r="L45" s="25"/>
      <c r="M45" s="25"/>
      <c r="N45" s="24"/>
      <c r="O45" s="24"/>
      <c r="P45" s="24"/>
      <c r="Q45" s="19"/>
      <c r="R45" s="24"/>
      <c r="S45" s="24"/>
      <c r="T45" s="24"/>
      <c r="U45" s="25"/>
      <c r="V45" s="25"/>
      <c r="W45" s="25"/>
      <c r="X45" s="25"/>
      <c r="Y45" s="25"/>
      <c r="Z45" s="25"/>
      <c r="AA45" s="17"/>
      <c r="AB45" s="17"/>
      <c r="AC45" s="17"/>
      <c r="AD45" s="17"/>
      <c r="AE45" s="17"/>
      <c r="AF45" s="17"/>
      <c r="AG45" s="26"/>
      <c r="AH45" s="26"/>
      <c r="AI45" s="26"/>
      <c r="AJ45" s="26"/>
      <c r="AK45" s="26"/>
      <c r="AL45" s="26"/>
      <c r="AM45" s="18"/>
      <c r="AN45" s="18"/>
      <c r="AO45" s="18"/>
      <c r="AP45" s="18"/>
      <c r="AQ45" s="26"/>
      <c r="AR45" s="26"/>
      <c r="AS45" s="26"/>
      <c r="AT45" s="26"/>
      <c r="AU45" s="26"/>
      <c r="AV45" s="26"/>
    </row>
    <row r="46" spans="1:48" ht="11.25" customHeight="1">
      <c r="A46" s="31" t="s">
        <v>52</v>
      </c>
      <c r="B46" s="31"/>
      <c r="C46" s="28" t="s">
        <v>53</v>
      </c>
      <c r="D46" s="28"/>
      <c r="E46" s="28"/>
      <c r="F46" s="28"/>
      <c r="G46" s="28"/>
      <c r="H46" s="25" t="str">
        <f>B9</f>
        <v>2　北スポ</v>
      </c>
      <c r="I46" s="25"/>
      <c r="J46" s="25"/>
      <c r="K46" s="25"/>
      <c r="L46" s="25"/>
      <c r="M46" s="25"/>
      <c r="N46" s="24">
        <v>4</v>
      </c>
      <c r="O46" s="24"/>
      <c r="P46" s="24"/>
      <c r="Q46" s="16"/>
      <c r="R46" s="24">
        <v>1</v>
      </c>
      <c r="S46" s="24"/>
      <c r="T46" s="24"/>
      <c r="U46" s="25" t="str">
        <f>B15</f>
        <v>5　インフィニティ西部</v>
      </c>
      <c r="V46" s="25"/>
      <c r="W46" s="25"/>
      <c r="X46" s="25"/>
      <c r="Y46" s="25"/>
      <c r="Z46" s="25"/>
      <c r="AA46" s="17"/>
      <c r="AB46" s="17"/>
      <c r="AC46" s="17"/>
      <c r="AD46" s="17"/>
      <c r="AE46" s="17"/>
      <c r="AF46" s="17"/>
      <c r="AG46" s="26" t="str">
        <f>B13</f>
        <v>４　倉賀野ＦＣ</v>
      </c>
      <c r="AH46" s="26"/>
      <c r="AI46" s="26"/>
      <c r="AJ46" s="26"/>
      <c r="AK46" s="26"/>
      <c r="AL46" s="26"/>
      <c r="AM46" s="18"/>
      <c r="AN46" s="18"/>
      <c r="AO46" s="18"/>
      <c r="AP46" s="18"/>
      <c r="AQ46" s="26" t="str">
        <f>B7</f>
        <v>１　東部ＳＣ</v>
      </c>
      <c r="AR46" s="26"/>
      <c r="AS46" s="26"/>
      <c r="AT46" s="26"/>
      <c r="AU46" s="26"/>
      <c r="AV46" s="26"/>
    </row>
    <row r="47" spans="1:48" ht="11.25" customHeight="1">
      <c r="A47" s="31"/>
      <c r="B47" s="31"/>
      <c r="C47" s="28"/>
      <c r="D47" s="28"/>
      <c r="E47" s="28"/>
      <c r="F47" s="28"/>
      <c r="G47" s="28"/>
      <c r="H47" s="25"/>
      <c r="I47" s="25"/>
      <c r="J47" s="25"/>
      <c r="K47" s="25"/>
      <c r="L47" s="25"/>
      <c r="M47" s="25"/>
      <c r="N47" s="24"/>
      <c r="O47" s="24"/>
      <c r="P47" s="24"/>
      <c r="Q47" s="19"/>
      <c r="R47" s="24"/>
      <c r="S47" s="24"/>
      <c r="T47" s="24"/>
      <c r="U47" s="25"/>
      <c r="V47" s="25"/>
      <c r="W47" s="25"/>
      <c r="X47" s="25"/>
      <c r="Y47" s="25"/>
      <c r="Z47" s="25"/>
      <c r="AA47" s="17"/>
      <c r="AB47" s="17"/>
      <c r="AC47" s="17"/>
      <c r="AD47" s="17"/>
      <c r="AE47" s="17"/>
      <c r="AF47" s="17"/>
      <c r="AG47" s="26"/>
      <c r="AH47" s="26"/>
      <c r="AI47" s="26"/>
      <c r="AJ47" s="26"/>
      <c r="AK47" s="26"/>
      <c r="AL47" s="26"/>
      <c r="AM47" s="18"/>
      <c r="AN47" s="18"/>
      <c r="AO47" s="18"/>
      <c r="AP47" s="18"/>
      <c r="AQ47" s="26"/>
      <c r="AR47" s="26"/>
      <c r="AS47" s="26"/>
      <c r="AT47" s="26"/>
      <c r="AU47" s="26"/>
      <c r="AV47" s="26"/>
    </row>
    <row r="48" spans="1:48" ht="9" customHeight="1">
      <c r="A48" s="31"/>
      <c r="B48" s="31"/>
      <c r="C48" s="32"/>
      <c r="D48" s="32"/>
      <c r="E48" s="32"/>
      <c r="F48" s="32"/>
      <c r="G48" s="32"/>
      <c r="H48" s="30"/>
      <c r="I48" s="30"/>
      <c r="J48" s="30"/>
      <c r="K48" s="30"/>
      <c r="L48" s="30"/>
      <c r="M48" s="30"/>
      <c r="N48" s="36"/>
      <c r="O48" s="36"/>
      <c r="P48" s="36"/>
      <c r="Q48" s="16"/>
      <c r="R48" s="36"/>
      <c r="S48" s="36"/>
      <c r="T48" s="36"/>
      <c r="U48" s="35"/>
      <c r="V48" s="35"/>
      <c r="W48" s="35"/>
      <c r="X48" s="35"/>
      <c r="Y48" s="35"/>
      <c r="Z48" s="35"/>
      <c r="AA48" s="17"/>
      <c r="AB48" s="17"/>
      <c r="AC48" s="17"/>
      <c r="AD48" s="17"/>
      <c r="AE48" s="17"/>
      <c r="AF48" s="17"/>
      <c r="AG48" s="35"/>
      <c r="AH48" s="35"/>
      <c r="AI48" s="35"/>
      <c r="AJ48" s="35"/>
      <c r="AK48" s="35"/>
      <c r="AL48" s="35"/>
      <c r="AM48" s="18"/>
      <c r="AN48" s="18"/>
      <c r="AO48" s="18"/>
      <c r="AP48" s="18"/>
      <c r="AQ48" s="35"/>
      <c r="AR48" s="35"/>
      <c r="AS48" s="35"/>
      <c r="AT48" s="35"/>
      <c r="AU48" s="35"/>
      <c r="AV48" s="35"/>
    </row>
    <row r="49" spans="1:48" ht="9" customHeight="1">
      <c r="A49" s="31"/>
      <c r="B49" s="31"/>
      <c r="C49" s="32"/>
      <c r="D49" s="32"/>
      <c r="E49" s="32"/>
      <c r="F49" s="32"/>
      <c r="G49" s="32"/>
      <c r="H49" s="30"/>
      <c r="I49" s="30"/>
      <c r="J49" s="30"/>
      <c r="K49" s="30"/>
      <c r="L49" s="30"/>
      <c r="M49" s="30"/>
      <c r="N49" s="36"/>
      <c r="O49" s="36"/>
      <c r="P49" s="36"/>
      <c r="Q49" s="20"/>
      <c r="R49" s="36"/>
      <c r="S49" s="36"/>
      <c r="T49" s="36"/>
      <c r="U49" s="35"/>
      <c r="V49" s="35"/>
      <c r="W49" s="35"/>
      <c r="X49" s="35"/>
      <c r="Y49" s="35"/>
      <c r="Z49" s="35"/>
      <c r="AA49" s="17"/>
      <c r="AB49" s="17"/>
      <c r="AC49" s="17"/>
      <c r="AD49" s="17"/>
      <c r="AE49" s="17"/>
      <c r="AF49" s="17"/>
      <c r="AG49" s="35"/>
      <c r="AH49" s="35"/>
      <c r="AI49" s="35"/>
      <c r="AJ49" s="35"/>
      <c r="AK49" s="35"/>
      <c r="AL49" s="35"/>
      <c r="AM49" s="18"/>
      <c r="AN49" s="18"/>
      <c r="AO49" s="18"/>
      <c r="AP49" s="18"/>
      <c r="AQ49" s="35"/>
      <c r="AR49" s="35"/>
      <c r="AS49" s="35"/>
      <c r="AT49" s="35"/>
      <c r="AU49" s="35"/>
      <c r="AV49" s="35"/>
    </row>
    <row r="50" spans="1:48" ht="9" customHeight="1">
      <c r="A50" s="31"/>
      <c r="B50" s="31"/>
      <c r="C50" s="32"/>
      <c r="D50" s="32"/>
      <c r="E50" s="32"/>
      <c r="F50" s="32"/>
      <c r="G50" s="32"/>
      <c r="H50" s="30"/>
      <c r="I50" s="30"/>
      <c r="J50" s="30"/>
      <c r="K50" s="30"/>
      <c r="L50" s="30"/>
      <c r="M50" s="30"/>
      <c r="N50" s="36"/>
      <c r="O50" s="36"/>
      <c r="P50" s="36"/>
      <c r="Q50" s="20"/>
      <c r="R50" s="36"/>
      <c r="S50" s="36"/>
      <c r="T50" s="36"/>
      <c r="U50" s="35"/>
      <c r="V50" s="35"/>
      <c r="W50" s="35"/>
      <c r="X50" s="35"/>
      <c r="Y50" s="35"/>
      <c r="Z50" s="35"/>
      <c r="AA50" s="17"/>
      <c r="AB50" s="17"/>
      <c r="AC50" s="17"/>
      <c r="AD50" s="17"/>
      <c r="AE50" s="17"/>
      <c r="AF50" s="17"/>
      <c r="AG50" s="35"/>
      <c r="AH50" s="35"/>
      <c r="AI50" s="35"/>
      <c r="AJ50" s="35"/>
      <c r="AK50" s="35"/>
      <c r="AL50" s="35"/>
      <c r="AM50" s="18"/>
      <c r="AN50" s="18"/>
      <c r="AO50" s="18"/>
      <c r="AP50" s="18"/>
      <c r="AQ50" s="35"/>
      <c r="AR50" s="35"/>
      <c r="AS50" s="35"/>
      <c r="AT50" s="35"/>
      <c r="AU50" s="35"/>
      <c r="AV50" s="35"/>
    </row>
    <row r="51" spans="1:48" ht="9" customHeight="1">
      <c r="A51" s="31"/>
      <c r="B51" s="31"/>
      <c r="C51" s="32"/>
      <c r="D51" s="32"/>
      <c r="E51" s="32"/>
      <c r="F51" s="32"/>
      <c r="G51" s="32"/>
      <c r="H51" s="30"/>
      <c r="I51" s="30"/>
      <c r="J51" s="30"/>
      <c r="K51" s="30"/>
      <c r="L51" s="30"/>
      <c r="M51" s="30"/>
      <c r="N51" s="36"/>
      <c r="O51" s="36"/>
      <c r="P51" s="36"/>
      <c r="Q51" s="20"/>
      <c r="R51" s="36"/>
      <c r="S51" s="36"/>
      <c r="T51" s="36"/>
      <c r="U51" s="35"/>
      <c r="V51" s="35"/>
      <c r="W51" s="35"/>
      <c r="X51" s="35"/>
      <c r="Y51" s="35"/>
      <c r="Z51" s="35"/>
      <c r="AA51" s="17"/>
      <c r="AB51" s="17"/>
      <c r="AC51" s="17"/>
      <c r="AD51" s="17"/>
      <c r="AE51" s="17"/>
      <c r="AF51" s="17"/>
      <c r="AG51" s="35"/>
      <c r="AH51" s="35"/>
      <c r="AI51" s="35"/>
      <c r="AJ51" s="35"/>
      <c r="AK51" s="35"/>
      <c r="AL51" s="35"/>
      <c r="AM51" s="18"/>
      <c r="AN51" s="18"/>
      <c r="AO51" s="18"/>
      <c r="AP51" s="18"/>
      <c r="AQ51" s="35"/>
      <c r="AR51" s="35"/>
      <c r="AS51" s="35"/>
      <c r="AT51" s="35"/>
      <c r="AU51" s="35"/>
      <c r="AV51" s="35"/>
    </row>
    <row r="52" spans="2:48" ht="9" customHeight="1">
      <c r="B52" s="38" t="s">
        <v>75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17"/>
      <c r="AB52" s="17"/>
      <c r="AC52" s="17"/>
      <c r="AD52" s="17"/>
      <c r="AE52" s="17"/>
      <c r="AF52" s="17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</row>
    <row r="53" spans="2:48" ht="9" customHeight="1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17"/>
      <c r="AB53" s="17"/>
      <c r="AC53" s="17"/>
      <c r="AD53" s="17"/>
      <c r="AE53" s="17"/>
      <c r="AF53" s="17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</row>
    <row r="54" spans="1:48" ht="11.25" customHeight="1">
      <c r="A54" s="31" t="s">
        <v>7</v>
      </c>
      <c r="B54" s="31"/>
      <c r="C54" s="39" t="s">
        <v>27</v>
      </c>
      <c r="D54" s="39"/>
      <c r="E54" s="39"/>
      <c r="F54" s="39"/>
      <c r="G54" s="40"/>
      <c r="H54" s="25" t="str">
        <f>B13</f>
        <v>４　倉賀野ＦＣ</v>
      </c>
      <c r="I54" s="25"/>
      <c r="J54" s="25"/>
      <c r="K54" s="25"/>
      <c r="L54" s="25"/>
      <c r="M54" s="25"/>
      <c r="N54" s="24">
        <v>3</v>
      </c>
      <c r="O54" s="24"/>
      <c r="P54" s="24"/>
      <c r="Q54" s="16"/>
      <c r="R54" s="24">
        <v>0</v>
      </c>
      <c r="S54" s="24"/>
      <c r="T54" s="24"/>
      <c r="U54" s="25" t="str">
        <f>B15</f>
        <v>5　インフィニティ西部</v>
      </c>
      <c r="V54" s="25"/>
      <c r="W54" s="25"/>
      <c r="X54" s="25"/>
      <c r="Y54" s="25"/>
      <c r="Z54" s="25"/>
      <c r="AA54" s="17"/>
      <c r="AB54" s="17"/>
      <c r="AC54" s="17"/>
      <c r="AD54" s="17"/>
      <c r="AE54" s="17"/>
      <c r="AF54" s="17"/>
      <c r="AG54" s="26" t="str">
        <f>B7</f>
        <v>１　東部ＳＣ</v>
      </c>
      <c r="AH54" s="26"/>
      <c r="AI54" s="26"/>
      <c r="AJ54" s="26"/>
      <c r="AK54" s="26"/>
      <c r="AL54" s="26"/>
      <c r="AM54" s="18"/>
      <c r="AN54" s="18"/>
      <c r="AO54" s="18"/>
      <c r="AP54" s="18"/>
      <c r="AQ54" s="26" t="str">
        <f>B9</f>
        <v>2　北スポ</v>
      </c>
      <c r="AR54" s="26"/>
      <c r="AS54" s="26"/>
      <c r="AT54" s="26"/>
      <c r="AU54" s="26"/>
      <c r="AV54" s="26"/>
    </row>
    <row r="55" spans="1:48" ht="11.25" customHeight="1">
      <c r="A55" s="31"/>
      <c r="B55" s="31"/>
      <c r="C55" s="39"/>
      <c r="D55" s="39"/>
      <c r="E55" s="39"/>
      <c r="F55" s="39"/>
      <c r="G55" s="40"/>
      <c r="H55" s="25"/>
      <c r="I55" s="25"/>
      <c r="J55" s="25"/>
      <c r="K55" s="25"/>
      <c r="L55" s="25"/>
      <c r="M55" s="25"/>
      <c r="N55" s="24"/>
      <c r="O55" s="24"/>
      <c r="P55" s="24"/>
      <c r="Q55" s="19"/>
      <c r="R55" s="24"/>
      <c r="S55" s="24"/>
      <c r="T55" s="24"/>
      <c r="U55" s="25"/>
      <c r="V55" s="25"/>
      <c r="W55" s="25"/>
      <c r="X55" s="25"/>
      <c r="Y55" s="25"/>
      <c r="Z55" s="25"/>
      <c r="AA55" s="17"/>
      <c r="AB55" s="17"/>
      <c r="AC55" s="17"/>
      <c r="AD55" s="17"/>
      <c r="AE55" s="17"/>
      <c r="AF55" s="17"/>
      <c r="AG55" s="26"/>
      <c r="AH55" s="26"/>
      <c r="AI55" s="26"/>
      <c r="AJ55" s="26"/>
      <c r="AK55" s="26"/>
      <c r="AL55" s="26"/>
      <c r="AM55" s="18"/>
      <c r="AN55" s="18"/>
      <c r="AO55" s="18"/>
      <c r="AP55" s="18"/>
      <c r="AQ55" s="26"/>
      <c r="AR55" s="26"/>
      <c r="AS55" s="26"/>
      <c r="AT55" s="26"/>
      <c r="AU55" s="26"/>
      <c r="AV55" s="26"/>
    </row>
    <row r="56" spans="1:48" ht="11.25" customHeight="1">
      <c r="A56" s="31" t="s">
        <v>9</v>
      </c>
      <c r="B56" s="31"/>
      <c r="C56" s="28" t="s">
        <v>39</v>
      </c>
      <c r="D56" s="28"/>
      <c r="E56" s="28"/>
      <c r="F56" s="28"/>
      <c r="G56" s="28"/>
      <c r="H56" s="25" t="str">
        <f>B9</f>
        <v>2　北スポ</v>
      </c>
      <c r="I56" s="25"/>
      <c r="J56" s="25"/>
      <c r="K56" s="25"/>
      <c r="L56" s="25"/>
      <c r="M56" s="25"/>
      <c r="N56" s="24">
        <v>0</v>
      </c>
      <c r="O56" s="24"/>
      <c r="P56" s="24"/>
      <c r="Q56" s="16"/>
      <c r="R56" s="24">
        <v>2</v>
      </c>
      <c r="S56" s="24"/>
      <c r="T56" s="24"/>
      <c r="U56" s="25" t="str">
        <f>B11</f>
        <v>3　寺尾少年</v>
      </c>
      <c r="V56" s="25"/>
      <c r="W56" s="25"/>
      <c r="X56" s="25"/>
      <c r="Y56" s="25"/>
      <c r="Z56" s="25"/>
      <c r="AA56" s="17"/>
      <c r="AB56" s="17"/>
      <c r="AC56" s="17"/>
      <c r="AD56" s="17"/>
      <c r="AE56" s="17"/>
      <c r="AF56" s="17"/>
      <c r="AG56" s="26" t="str">
        <f>B13</f>
        <v>４　倉賀野ＦＣ</v>
      </c>
      <c r="AH56" s="26"/>
      <c r="AI56" s="26"/>
      <c r="AJ56" s="26"/>
      <c r="AK56" s="26"/>
      <c r="AL56" s="26"/>
      <c r="AM56" s="18"/>
      <c r="AN56" s="18"/>
      <c r="AO56" s="18"/>
      <c r="AP56" s="18"/>
      <c r="AQ56" s="26" t="str">
        <f>B15</f>
        <v>5　インフィニティ西部</v>
      </c>
      <c r="AR56" s="26"/>
      <c r="AS56" s="26"/>
      <c r="AT56" s="26"/>
      <c r="AU56" s="26"/>
      <c r="AV56" s="26"/>
    </row>
    <row r="57" spans="1:48" ht="11.25" customHeight="1">
      <c r="A57" s="31"/>
      <c r="B57" s="31"/>
      <c r="C57" s="28"/>
      <c r="D57" s="28"/>
      <c r="E57" s="28"/>
      <c r="F57" s="28"/>
      <c r="G57" s="28"/>
      <c r="H57" s="25"/>
      <c r="I57" s="25"/>
      <c r="J57" s="25"/>
      <c r="K57" s="25"/>
      <c r="L57" s="25"/>
      <c r="M57" s="25"/>
      <c r="N57" s="24"/>
      <c r="O57" s="24"/>
      <c r="P57" s="24"/>
      <c r="Q57" s="19"/>
      <c r="R57" s="24"/>
      <c r="S57" s="24"/>
      <c r="T57" s="24"/>
      <c r="U57" s="25"/>
      <c r="V57" s="25"/>
      <c r="W57" s="25"/>
      <c r="X57" s="25"/>
      <c r="Y57" s="25"/>
      <c r="Z57" s="25"/>
      <c r="AA57" s="17"/>
      <c r="AB57" s="17"/>
      <c r="AC57" s="17"/>
      <c r="AD57" s="17"/>
      <c r="AE57" s="17"/>
      <c r="AF57" s="17"/>
      <c r="AG57" s="26"/>
      <c r="AH57" s="26"/>
      <c r="AI57" s="26"/>
      <c r="AJ57" s="26"/>
      <c r="AK57" s="26"/>
      <c r="AL57" s="26"/>
      <c r="AM57" s="18"/>
      <c r="AN57" s="18"/>
      <c r="AO57" s="18"/>
      <c r="AP57" s="18"/>
      <c r="AQ57" s="26"/>
      <c r="AR57" s="26"/>
      <c r="AS57" s="26"/>
      <c r="AT57" s="26"/>
      <c r="AU57" s="26"/>
      <c r="AV57" s="26"/>
    </row>
    <row r="58" spans="1:48" ht="11.25" customHeight="1">
      <c r="A58" s="31" t="s">
        <v>10</v>
      </c>
      <c r="B58" s="31"/>
      <c r="C58" s="28" t="s">
        <v>40</v>
      </c>
      <c r="D58" s="28"/>
      <c r="E58" s="28"/>
      <c r="F58" s="28"/>
      <c r="G58" s="28"/>
      <c r="H58" s="25" t="str">
        <f>B7</f>
        <v>１　東部ＳＣ</v>
      </c>
      <c r="I58" s="25"/>
      <c r="J58" s="25"/>
      <c r="K58" s="25"/>
      <c r="L58" s="25"/>
      <c r="M58" s="25"/>
      <c r="N58" s="24">
        <v>7</v>
      </c>
      <c r="O58" s="24"/>
      <c r="P58" s="24"/>
      <c r="Q58" s="16"/>
      <c r="R58" s="24">
        <v>0</v>
      </c>
      <c r="S58" s="24"/>
      <c r="T58" s="24"/>
      <c r="U58" s="25" t="str">
        <f>B15</f>
        <v>5　インフィニティ西部</v>
      </c>
      <c r="V58" s="25"/>
      <c r="W58" s="25"/>
      <c r="X58" s="25"/>
      <c r="Y58" s="25"/>
      <c r="Z58" s="25"/>
      <c r="AA58" s="17"/>
      <c r="AB58" s="17"/>
      <c r="AC58" s="17"/>
      <c r="AD58" s="17"/>
      <c r="AE58" s="17"/>
      <c r="AF58" s="17"/>
      <c r="AG58" s="26" t="str">
        <f>B9</f>
        <v>2　北スポ</v>
      </c>
      <c r="AH58" s="26"/>
      <c r="AI58" s="26"/>
      <c r="AJ58" s="26"/>
      <c r="AK58" s="26"/>
      <c r="AL58" s="26"/>
      <c r="AM58" s="18"/>
      <c r="AN58" s="18"/>
      <c r="AO58" s="18"/>
      <c r="AP58" s="18"/>
      <c r="AQ58" s="26" t="str">
        <f>B11</f>
        <v>3　寺尾少年</v>
      </c>
      <c r="AR58" s="26"/>
      <c r="AS58" s="26"/>
      <c r="AT58" s="26"/>
      <c r="AU58" s="26"/>
      <c r="AV58" s="26"/>
    </row>
    <row r="59" spans="1:48" ht="11.25" customHeight="1">
      <c r="A59" s="31"/>
      <c r="B59" s="31"/>
      <c r="C59" s="28"/>
      <c r="D59" s="28"/>
      <c r="E59" s="28"/>
      <c r="F59" s="28"/>
      <c r="G59" s="28"/>
      <c r="H59" s="25"/>
      <c r="I59" s="25"/>
      <c r="J59" s="25"/>
      <c r="K59" s="25"/>
      <c r="L59" s="25"/>
      <c r="M59" s="25"/>
      <c r="N59" s="24"/>
      <c r="O59" s="24"/>
      <c r="P59" s="24"/>
      <c r="Q59" s="19"/>
      <c r="R59" s="24"/>
      <c r="S59" s="24"/>
      <c r="T59" s="24"/>
      <c r="U59" s="25"/>
      <c r="V59" s="25"/>
      <c r="W59" s="25"/>
      <c r="X59" s="25"/>
      <c r="Y59" s="25"/>
      <c r="Z59" s="25"/>
      <c r="AA59" s="17"/>
      <c r="AB59" s="17"/>
      <c r="AC59" s="17"/>
      <c r="AD59" s="17"/>
      <c r="AE59" s="17"/>
      <c r="AF59" s="17"/>
      <c r="AG59" s="26"/>
      <c r="AH59" s="26"/>
      <c r="AI59" s="26"/>
      <c r="AJ59" s="26"/>
      <c r="AK59" s="26"/>
      <c r="AL59" s="26"/>
      <c r="AM59" s="18"/>
      <c r="AN59" s="18"/>
      <c r="AO59" s="18"/>
      <c r="AP59" s="18"/>
      <c r="AQ59" s="26"/>
      <c r="AR59" s="26"/>
      <c r="AS59" s="26"/>
      <c r="AT59" s="26"/>
      <c r="AU59" s="26"/>
      <c r="AV59" s="26"/>
    </row>
    <row r="60" spans="1:48" ht="11.25" customHeight="1">
      <c r="A60" s="31" t="s">
        <v>26</v>
      </c>
      <c r="B60" s="31"/>
      <c r="C60" s="28" t="s">
        <v>41</v>
      </c>
      <c r="D60" s="28"/>
      <c r="E60" s="28"/>
      <c r="F60" s="28"/>
      <c r="G60" s="28"/>
      <c r="H60" s="25" t="str">
        <f>B11</f>
        <v>3　寺尾少年</v>
      </c>
      <c r="I60" s="25"/>
      <c r="J60" s="25"/>
      <c r="K60" s="25"/>
      <c r="L60" s="25"/>
      <c r="M60" s="25"/>
      <c r="N60" s="24">
        <v>3</v>
      </c>
      <c r="O60" s="24"/>
      <c r="P60" s="24"/>
      <c r="Q60" s="16"/>
      <c r="R60" s="24">
        <v>0</v>
      </c>
      <c r="S60" s="24"/>
      <c r="T60" s="24"/>
      <c r="U60" s="25" t="str">
        <f>B13</f>
        <v>４　倉賀野ＦＣ</v>
      </c>
      <c r="V60" s="25"/>
      <c r="W60" s="25"/>
      <c r="X60" s="25"/>
      <c r="Y60" s="25"/>
      <c r="Z60" s="25"/>
      <c r="AA60" s="17"/>
      <c r="AB60" s="17"/>
      <c r="AC60" s="17"/>
      <c r="AD60" s="17"/>
      <c r="AE60" s="17"/>
      <c r="AF60" s="17"/>
      <c r="AG60" s="26" t="str">
        <f>B15</f>
        <v>5　インフィニティ西部</v>
      </c>
      <c r="AH60" s="26"/>
      <c r="AI60" s="26"/>
      <c r="AJ60" s="26"/>
      <c r="AK60" s="26"/>
      <c r="AL60" s="26"/>
      <c r="AM60" s="18"/>
      <c r="AN60" s="18"/>
      <c r="AO60" s="18"/>
      <c r="AP60" s="18"/>
      <c r="AQ60" s="26" t="str">
        <f>B7</f>
        <v>１　東部ＳＣ</v>
      </c>
      <c r="AR60" s="26"/>
      <c r="AS60" s="26"/>
      <c r="AT60" s="26"/>
      <c r="AU60" s="26"/>
      <c r="AV60" s="26"/>
    </row>
    <row r="61" spans="1:48" ht="11.25" customHeight="1">
      <c r="A61" s="31"/>
      <c r="B61" s="31"/>
      <c r="C61" s="28"/>
      <c r="D61" s="28"/>
      <c r="E61" s="28"/>
      <c r="F61" s="28"/>
      <c r="G61" s="28"/>
      <c r="H61" s="25"/>
      <c r="I61" s="25"/>
      <c r="J61" s="25"/>
      <c r="K61" s="25"/>
      <c r="L61" s="25"/>
      <c r="M61" s="25"/>
      <c r="N61" s="24"/>
      <c r="O61" s="24"/>
      <c r="P61" s="24"/>
      <c r="Q61" s="19"/>
      <c r="R61" s="24"/>
      <c r="S61" s="24"/>
      <c r="T61" s="24"/>
      <c r="U61" s="25"/>
      <c r="V61" s="25"/>
      <c r="W61" s="25"/>
      <c r="X61" s="25"/>
      <c r="Y61" s="25"/>
      <c r="Z61" s="25"/>
      <c r="AA61" s="17"/>
      <c r="AB61" s="17"/>
      <c r="AC61" s="17"/>
      <c r="AD61" s="17"/>
      <c r="AE61" s="17"/>
      <c r="AF61" s="17"/>
      <c r="AG61" s="26"/>
      <c r="AH61" s="26"/>
      <c r="AI61" s="26"/>
      <c r="AJ61" s="26"/>
      <c r="AK61" s="26"/>
      <c r="AL61" s="26"/>
      <c r="AM61" s="18"/>
      <c r="AN61" s="18"/>
      <c r="AO61" s="18"/>
      <c r="AP61" s="18"/>
      <c r="AQ61" s="26"/>
      <c r="AR61" s="26"/>
      <c r="AS61" s="26"/>
      <c r="AT61" s="26"/>
      <c r="AU61" s="26"/>
      <c r="AV61" s="26"/>
    </row>
    <row r="62" spans="1:48" ht="11.25" customHeight="1">
      <c r="A62" s="31" t="s">
        <v>8</v>
      </c>
      <c r="B62" s="31"/>
      <c r="C62" s="28" t="s">
        <v>42</v>
      </c>
      <c r="D62" s="28"/>
      <c r="E62" s="28"/>
      <c r="F62" s="28"/>
      <c r="G62" s="28"/>
      <c r="H62" s="25" t="str">
        <f>B7</f>
        <v>１　東部ＳＣ</v>
      </c>
      <c r="I62" s="25"/>
      <c r="J62" s="25"/>
      <c r="K62" s="25"/>
      <c r="L62" s="25"/>
      <c r="M62" s="25"/>
      <c r="N62" s="24">
        <v>1</v>
      </c>
      <c r="O62" s="24"/>
      <c r="P62" s="24"/>
      <c r="Q62" s="16"/>
      <c r="R62" s="24">
        <v>0</v>
      </c>
      <c r="S62" s="24"/>
      <c r="T62" s="24"/>
      <c r="U62" s="25" t="str">
        <f>B9</f>
        <v>2　北スポ</v>
      </c>
      <c r="V62" s="25"/>
      <c r="W62" s="25"/>
      <c r="X62" s="25"/>
      <c r="Y62" s="25"/>
      <c r="Z62" s="25"/>
      <c r="AA62" s="17"/>
      <c r="AB62" s="17"/>
      <c r="AC62" s="17"/>
      <c r="AD62" s="17"/>
      <c r="AE62" s="17"/>
      <c r="AF62" s="17"/>
      <c r="AG62" s="26" t="str">
        <f>B11</f>
        <v>3　寺尾少年</v>
      </c>
      <c r="AH62" s="26"/>
      <c r="AI62" s="26"/>
      <c r="AJ62" s="26"/>
      <c r="AK62" s="26"/>
      <c r="AL62" s="26"/>
      <c r="AM62" s="18"/>
      <c r="AN62" s="18"/>
      <c r="AO62" s="18"/>
      <c r="AP62" s="18"/>
      <c r="AQ62" s="26" t="str">
        <f>B13</f>
        <v>４　倉賀野ＦＣ</v>
      </c>
      <c r="AR62" s="26"/>
      <c r="AS62" s="26"/>
      <c r="AT62" s="26"/>
      <c r="AU62" s="26"/>
      <c r="AV62" s="26"/>
    </row>
    <row r="63" spans="1:48" ht="11.25" customHeight="1">
      <c r="A63" s="31"/>
      <c r="B63" s="31"/>
      <c r="C63" s="28"/>
      <c r="D63" s="28"/>
      <c r="E63" s="28"/>
      <c r="F63" s="28"/>
      <c r="G63" s="28"/>
      <c r="H63" s="25"/>
      <c r="I63" s="25"/>
      <c r="J63" s="25"/>
      <c r="K63" s="25"/>
      <c r="L63" s="25"/>
      <c r="M63" s="25"/>
      <c r="N63" s="24"/>
      <c r="O63" s="24"/>
      <c r="P63" s="24"/>
      <c r="Q63" s="19"/>
      <c r="R63" s="24"/>
      <c r="S63" s="24"/>
      <c r="T63" s="24"/>
      <c r="U63" s="25"/>
      <c r="V63" s="25"/>
      <c r="W63" s="25"/>
      <c r="X63" s="25"/>
      <c r="Y63" s="25"/>
      <c r="Z63" s="25"/>
      <c r="AA63" s="17"/>
      <c r="AB63" s="17"/>
      <c r="AC63" s="17"/>
      <c r="AD63" s="17"/>
      <c r="AE63" s="17"/>
      <c r="AF63" s="17"/>
      <c r="AG63" s="26"/>
      <c r="AH63" s="26"/>
      <c r="AI63" s="26"/>
      <c r="AJ63" s="26"/>
      <c r="AK63" s="26"/>
      <c r="AL63" s="26"/>
      <c r="AM63" s="18"/>
      <c r="AN63" s="18"/>
      <c r="AO63" s="18"/>
      <c r="AP63" s="18"/>
      <c r="AQ63" s="26"/>
      <c r="AR63" s="26"/>
      <c r="AS63" s="26"/>
      <c r="AT63" s="26"/>
      <c r="AU63" s="26"/>
      <c r="AV63" s="26"/>
    </row>
    <row r="64" spans="1:49" ht="9" customHeight="1">
      <c r="A64" s="31"/>
      <c r="B64" s="31"/>
      <c r="C64" s="28"/>
      <c r="D64" s="28"/>
      <c r="E64" s="28"/>
      <c r="F64" s="28"/>
      <c r="G64" s="28"/>
      <c r="H64" s="29"/>
      <c r="I64" s="29"/>
      <c r="J64" s="29"/>
      <c r="K64" s="29"/>
      <c r="L64" s="29"/>
      <c r="M64" s="29"/>
      <c r="N64" s="37"/>
      <c r="O64" s="37"/>
      <c r="P64" s="37"/>
      <c r="Q64" s="20"/>
      <c r="R64" s="37"/>
      <c r="S64" s="37"/>
      <c r="T64" s="37"/>
      <c r="U64" s="27"/>
      <c r="V64" s="27"/>
      <c r="W64" s="27"/>
      <c r="X64" s="27"/>
      <c r="Y64" s="27"/>
      <c r="Z64" s="27"/>
      <c r="AA64" s="22"/>
      <c r="AB64" s="22"/>
      <c r="AC64" s="22"/>
      <c r="AD64" s="22"/>
      <c r="AE64" s="22"/>
      <c r="AF64" s="22"/>
      <c r="AG64" s="27"/>
      <c r="AH64" s="27"/>
      <c r="AI64" s="27"/>
      <c r="AJ64" s="27"/>
      <c r="AK64" s="27"/>
      <c r="AL64" s="27"/>
      <c r="AM64" s="21"/>
      <c r="AN64" s="21"/>
      <c r="AO64" s="21"/>
      <c r="AP64" s="21"/>
      <c r="AQ64" s="27"/>
      <c r="AR64" s="27"/>
      <c r="AS64" s="27"/>
      <c r="AT64" s="27"/>
      <c r="AU64" s="27"/>
      <c r="AV64" s="27"/>
      <c r="AW64" s="23"/>
    </row>
    <row r="65" spans="1:49" ht="9" customHeight="1">
      <c r="A65" s="31"/>
      <c r="B65" s="31"/>
      <c r="C65" s="28"/>
      <c r="D65" s="28"/>
      <c r="E65" s="28"/>
      <c r="F65" s="28"/>
      <c r="G65" s="28"/>
      <c r="H65" s="29"/>
      <c r="I65" s="29"/>
      <c r="J65" s="29"/>
      <c r="K65" s="29"/>
      <c r="L65" s="29"/>
      <c r="M65" s="29"/>
      <c r="N65" s="37"/>
      <c r="O65" s="37"/>
      <c r="P65" s="37"/>
      <c r="Q65" s="20"/>
      <c r="R65" s="37"/>
      <c r="S65" s="37"/>
      <c r="T65" s="37"/>
      <c r="U65" s="27"/>
      <c r="V65" s="27"/>
      <c r="W65" s="27"/>
      <c r="X65" s="27"/>
      <c r="Y65" s="27"/>
      <c r="Z65" s="27"/>
      <c r="AA65" s="22"/>
      <c r="AB65" s="22"/>
      <c r="AC65" s="22"/>
      <c r="AD65" s="22"/>
      <c r="AE65" s="22"/>
      <c r="AF65" s="22"/>
      <c r="AG65" s="27"/>
      <c r="AH65" s="27"/>
      <c r="AI65" s="27"/>
      <c r="AJ65" s="27"/>
      <c r="AK65" s="27"/>
      <c r="AL65" s="27"/>
      <c r="AM65" s="21"/>
      <c r="AN65" s="21"/>
      <c r="AO65" s="21"/>
      <c r="AP65" s="21"/>
      <c r="AQ65" s="27"/>
      <c r="AR65" s="27"/>
      <c r="AS65" s="27"/>
      <c r="AT65" s="27"/>
      <c r="AU65" s="27"/>
      <c r="AV65" s="27"/>
      <c r="AW65" s="23"/>
    </row>
    <row r="66" spans="1:48" ht="9" customHeight="1">
      <c r="A66" s="31"/>
      <c r="B66" s="31"/>
      <c r="C66" s="32"/>
      <c r="D66" s="32"/>
      <c r="E66" s="32"/>
      <c r="F66" s="32"/>
      <c r="G66" s="32"/>
      <c r="H66" s="30"/>
      <c r="I66" s="30"/>
      <c r="J66" s="30"/>
      <c r="K66" s="30"/>
      <c r="L66" s="30"/>
      <c r="M66" s="30"/>
      <c r="N66" s="36"/>
      <c r="O66" s="36"/>
      <c r="P66" s="36"/>
      <c r="Q66" s="20"/>
      <c r="R66" s="36"/>
      <c r="S66" s="36"/>
      <c r="T66" s="36"/>
      <c r="U66" s="35"/>
      <c r="V66" s="35"/>
      <c r="W66" s="35"/>
      <c r="X66" s="35"/>
      <c r="Y66" s="35"/>
      <c r="Z66" s="35"/>
      <c r="AA66" s="17"/>
      <c r="AB66" s="17"/>
      <c r="AC66" s="17"/>
      <c r="AD66" s="17"/>
      <c r="AE66" s="17"/>
      <c r="AF66" s="17"/>
      <c r="AG66" s="35"/>
      <c r="AH66" s="35"/>
      <c r="AI66" s="35"/>
      <c r="AJ66" s="35"/>
      <c r="AK66" s="35"/>
      <c r="AL66" s="35"/>
      <c r="AM66" s="18"/>
      <c r="AN66" s="18"/>
      <c r="AO66" s="18"/>
      <c r="AP66" s="18"/>
      <c r="AQ66" s="35"/>
      <c r="AR66" s="35"/>
      <c r="AS66" s="35"/>
      <c r="AT66" s="35"/>
      <c r="AU66" s="35"/>
      <c r="AV66" s="35"/>
    </row>
    <row r="67" spans="1:48" ht="9" customHeight="1">
      <c r="A67" s="31"/>
      <c r="B67" s="31"/>
      <c r="C67" s="32"/>
      <c r="D67" s="32"/>
      <c r="E67" s="32"/>
      <c r="F67" s="32"/>
      <c r="G67" s="32"/>
      <c r="H67" s="30"/>
      <c r="I67" s="30"/>
      <c r="J67" s="30"/>
      <c r="K67" s="30"/>
      <c r="L67" s="30"/>
      <c r="M67" s="30"/>
      <c r="N67" s="36"/>
      <c r="O67" s="36"/>
      <c r="P67" s="36"/>
      <c r="Q67" s="20"/>
      <c r="R67" s="36"/>
      <c r="S67" s="36"/>
      <c r="T67" s="36"/>
      <c r="U67" s="35"/>
      <c r="V67" s="35"/>
      <c r="W67" s="35"/>
      <c r="X67" s="35"/>
      <c r="Y67" s="35"/>
      <c r="Z67" s="35"/>
      <c r="AA67" s="17"/>
      <c r="AB67" s="17"/>
      <c r="AC67" s="17"/>
      <c r="AD67" s="17"/>
      <c r="AE67" s="17"/>
      <c r="AF67" s="17"/>
      <c r="AG67" s="35"/>
      <c r="AH67" s="35"/>
      <c r="AI67" s="35"/>
      <c r="AJ67" s="35"/>
      <c r="AK67" s="35"/>
      <c r="AL67" s="35"/>
      <c r="AM67" s="18"/>
      <c r="AN67" s="18"/>
      <c r="AO67" s="18"/>
      <c r="AP67" s="18"/>
      <c r="AQ67" s="35"/>
      <c r="AR67" s="35"/>
      <c r="AS67" s="35"/>
      <c r="AT67" s="35"/>
      <c r="AU67" s="35"/>
      <c r="AV67" s="35"/>
    </row>
    <row r="68" spans="1:48" ht="9" customHeight="1">
      <c r="A68" s="31"/>
      <c r="B68" s="31"/>
      <c r="C68" s="32"/>
      <c r="D68" s="32"/>
      <c r="E68" s="32"/>
      <c r="F68" s="32"/>
      <c r="G68" s="32"/>
      <c r="H68" s="30"/>
      <c r="I68" s="34"/>
      <c r="J68" s="34"/>
      <c r="K68" s="34"/>
      <c r="L68" s="34"/>
      <c r="M68" s="34"/>
      <c r="N68" s="33"/>
      <c r="O68" s="33"/>
      <c r="P68" s="33"/>
      <c r="Q68" s="6"/>
      <c r="R68" s="33"/>
      <c r="S68" s="33"/>
      <c r="T68" s="33"/>
      <c r="U68" s="30"/>
      <c r="V68" s="30"/>
      <c r="W68" s="30"/>
      <c r="X68" s="30"/>
      <c r="Y68" s="30"/>
      <c r="Z68" s="30"/>
      <c r="AA68" s="4"/>
      <c r="AB68" s="4"/>
      <c r="AC68" s="4"/>
      <c r="AD68" s="4"/>
      <c r="AE68" s="4"/>
      <c r="AF68" s="4"/>
      <c r="AG68" s="30"/>
      <c r="AH68" s="30"/>
      <c r="AI68" s="30"/>
      <c r="AJ68" s="30"/>
      <c r="AK68" s="30"/>
      <c r="AL68" s="30"/>
      <c r="AM68" s="3"/>
      <c r="AN68" s="3"/>
      <c r="AO68" s="3"/>
      <c r="AP68" s="3"/>
      <c r="AQ68" s="30"/>
      <c r="AR68" s="30"/>
      <c r="AS68" s="30"/>
      <c r="AT68" s="30"/>
      <c r="AU68" s="30"/>
      <c r="AV68" s="30"/>
    </row>
    <row r="69" spans="1:48" ht="9" customHeight="1">
      <c r="A69" s="31"/>
      <c r="B69" s="31"/>
      <c r="C69" s="32"/>
      <c r="D69" s="32"/>
      <c r="E69" s="32"/>
      <c r="F69" s="32"/>
      <c r="G69" s="32"/>
      <c r="H69" s="34"/>
      <c r="I69" s="34"/>
      <c r="J69" s="34"/>
      <c r="K69" s="34"/>
      <c r="L69" s="34"/>
      <c r="M69" s="34"/>
      <c r="N69" s="33"/>
      <c r="O69" s="33"/>
      <c r="P69" s="33"/>
      <c r="Q69" s="7"/>
      <c r="R69" s="33"/>
      <c r="S69" s="33"/>
      <c r="T69" s="33"/>
      <c r="U69" s="30"/>
      <c r="V69" s="30"/>
      <c r="W69" s="30"/>
      <c r="X69" s="30"/>
      <c r="Y69" s="30"/>
      <c r="Z69" s="30"/>
      <c r="AA69" s="4"/>
      <c r="AB69" s="4"/>
      <c r="AC69" s="4"/>
      <c r="AD69" s="4"/>
      <c r="AE69" s="4"/>
      <c r="AF69" s="4"/>
      <c r="AG69" s="30"/>
      <c r="AH69" s="30"/>
      <c r="AI69" s="30"/>
      <c r="AJ69" s="30"/>
      <c r="AK69" s="30"/>
      <c r="AL69" s="30"/>
      <c r="AM69" s="3"/>
      <c r="AN69" s="3"/>
      <c r="AO69" s="3"/>
      <c r="AP69" s="3"/>
      <c r="AQ69" s="30"/>
      <c r="AR69" s="30"/>
      <c r="AS69" s="30"/>
      <c r="AT69" s="30"/>
      <c r="AU69" s="30"/>
      <c r="AV69" s="30"/>
    </row>
    <row r="70" spans="1:48" ht="11.25" customHeight="1">
      <c r="A70" s="31"/>
      <c r="B70" s="31"/>
      <c r="C70" s="32"/>
      <c r="D70" s="32"/>
      <c r="E70" s="32"/>
      <c r="F70" s="32"/>
      <c r="G70" s="32"/>
      <c r="H70" s="30"/>
      <c r="I70" s="34"/>
      <c r="J70" s="34"/>
      <c r="K70" s="34"/>
      <c r="L70" s="34"/>
      <c r="M70" s="34"/>
      <c r="N70" s="33"/>
      <c r="O70" s="33"/>
      <c r="P70" s="33"/>
      <c r="Q70" s="7"/>
      <c r="R70" s="33"/>
      <c r="S70" s="33"/>
      <c r="T70" s="33"/>
      <c r="U70" s="30"/>
      <c r="V70" s="30"/>
      <c r="W70" s="30"/>
      <c r="X70" s="30"/>
      <c r="Y70" s="30"/>
      <c r="Z70" s="30"/>
      <c r="AA70" s="4"/>
      <c r="AB70" s="4"/>
      <c r="AC70" s="4"/>
      <c r="AD70" s="4"/>
      <c r="AE70" s="4"/>
      <c r="AF70" s="4"/>
      <c r="AG70" s="30"/>
      <c r="AH70" s="30"/>
      <c r="AI70" s="30"/>
      <c r="AJ70" s="30"/>
      <c r="AK70" s="30"/>
      <c r="AL70" s="30"/>
      <c r="AM70" s="3"/>
      <c r="AN70" s="3"/>
      <c r="AO70" s="3"/>
      <c r="AP70" s="3"/>
      <c r="AQ70" s="30"/>
      <c r="AR70" s="30"/>
      <c r="AS70" s="30"/>
      <c r="AT70" s="30"/>
      <c r="AU70" s="30"/>
      <c r="AV70" s="30"/>
    </row>
    <row r="71" spans="1:48" ht="11.25" customHeight="1">
      <c r="A71" s="31"/>
      <c r="B71" s="31"/>
      <c r="C71" s="32"/>
      <c r="D71" s="32"/>
      <c r="E71" s="32"/>
      <c r="F71" s="32"/>
      <c r="G71" s="32"/>
      <c r="H71" s="34"/>
      <c r="I71" s="34"/>
      <c r="J71" s="34"/>
      <c r="K71" s="34"/>
      <c r="L71" s="34"/>
      <c r="M71" s="34"/>
      <c r="N71" s="33"/>
      <c r="O71" s="33"/>
      <c r="P71" s="33"/>
      <c r="Q71" s="7"/>
      <c r="R71" s="33"/>
      <c r="S71" s="33"/>
      <c r="T71" s="33"/>
      <c r="U71" s="30"/>
      <c r="V71" s="30"/>
      <c r="W71" s="30"/>
      <c r="X71" s="30"/>
      <c r="Y71" s="30"/>
      <c r="Z71" s="30"/>
      <c r="AA71" s="4"/>
      <c r="AB71" s="4"/>
      <c r="AC71" s="4"/>
      <c r="AD71" s="4"/>
      <c r="AE71" s="4"/>
      <c r="AF71" s="4"/>
      <c r="AG71" s="30"/>
      <c r="AH71" s="30"/>
      <c r="AI71" s="30"/>
      <c r="AJ71" s="30"/>
      <c r="AK71" s="30"/>
      <c r="AL71" s="30"/>
      <c r="AM71" s="3"/>
      <c r="AN71" s="3"/>
      <c r="AO71" s="3"/>
      <c r="AP71" s="3"/>
      <c r="AQ71" s="30"/>
      <c r="AR71" s="30"/>
      <c r="AS71" s="30"/>
      <c r="AT71" s="30"/>
      <c r="AU71" s="30"/>
      <c r="AV71" s="30"/>
    </row>
    <row r="72" spans="2:43" ht="11.25" customHeight="1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AQ72" s="3"/>
    </row>
    <row r="73" spans="2:43" ht="11.25" customHeight="1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AQ73" s="3"/>
    </row>
    <row r="74" ht="11.25" customHeight="1">
      <c r="AQ74" s="3"/>
    </row>
    <row r="75" ht="11.25" customHeight="1">
      <c r="AQ75" s="3"/>
    </row>
    <row r="76" ht="11.25" customHeight="1">
      <c r="AQ76" s="3"/>
    </row>
    <row r="77" ht="11.25" customHeight="1">
      <c r="AQ77" s="3"/>
    </row>
    <row r="78" ht="11.25" customHeight="1"/>
    <row r="79" ht="11.25" customHeight="1"/>
  </sheetData>
  <mergeCells count="318">
    <mergeCell ref="B72:L73"/>
    <mergeCell ref="C70:G71"/>
    <mergeCell ref="B36:Z37"/>
    <mergeCell ref="AG70:AL71"/>
    <mergeCell ref="AG68:AL69"/>
    <mergeCell ref="R66:T67"/>
    <mergeCell ref="U66:Z67"/>
    <mergeCell ref="AG66:AL67"/>
    <mergeCell ref="R64:T65"/>
    <mergeCell ref="U64:Z65"/>
    <mergeCell ref="AQ70:AV71"/>
    <mergeCell ref="A70:B71"/>
    <mergeCell ref="R70:T71"/>
    <mergeCell ref="U70:Z71"/>
    <mergeCell ref="H70:M71"/>
    <mergeCell ref="N70:P71"/>
    <mergeCell ref="AQ68:AV69"/>
    <mergeCell ref="A68:B69"/>
    <mergeCell ref="C68:G69"/>
    <mergeCell ref="H68:M69"/>
    <mergeCell ref="N68:P69"/>
    <mergeCell ref="R68:T69"/>
    <mergeCell ref="U68:Z69"/>
    <mergeCell ref="AQ66:AV67"/>
    <mergeCell ref="A66:B67"/>
    <mergeCell ref="C66:G67"/>
    <mergeCell ref="H66:M67"/>
    <mergeCell ref="N66:P67"/>
    <mergeCell ref="AG64:AL65"/>
    <mergeCell ref="AQ64:AV65"/>
    <mergeCell ref="A64:B65"/>
    <mergeCell ref="C64:G65"/>
    <mergeCell ref="H64:M65"/>
    <mergeCell ref="N64:P65"/>
    <mergeCell ref="R62:T63"/>
    <mergeCell ref="U62:Z63"/>
    <mergeCell ref="AG62:AL63"/>
    <mergeCell ref="AQ62:AV63"/>
    <mergeCell ref="A62:B63"/>
    <mergeCell ref="C62:G63"/>
    <mergeCell ref="H62:M63"/>
    <mergeCell ref="N62:P63"/>
    <mergeCell ref="R60:T61"/>
    <mergeCell ref="U60:Z61"/>
    <mergeCell ref="AG60:AL61"/>
    <mergeCell ref="AQ60:AV61"/>
    <mergeCell ref="A60:B61"/>
    <mergeCell ref="C60:G61"/>
    <mergeCell ref="H60:M61"/>
    <mergeCell ref="N60:P61"/>
    <mergeCell ref="R58:T59"/>
    <mergeCell ref="U58:Z59"/>
    <mergeCell ref="AG58:AL59"/>
    <mergeCell ref="AQ58:AV59"/>
    <mergeCell ref="A58:B59"/>
    <mergeCell ref="C58:G59"/>
    <mergeCell ref="H58:M59"/>
    <mergeCell ref="N58:P59"/>
    <mergeCell ref="AG54:AL55"/>
    <mergeCell ref="AQ54:AV55"/>
    <mergeCell ref="A56:B57"/>
    <mergeCell ref="C56:G57"/>
    <mergeCell ref="H56:M57"/>
    <mergeCell ref="N56:P57"/>
    <mergeCell ref="R56:T57"/>
    <mergeCell ref="U56:Z57"/>
    <mergeCell ref="AG56:AL57"/>
    <mergeCell ref="AQ56:AV57"/>
    <mergeCell ref="R54:T55"/>
    <mergeCell ref="B52:Z53"/>
    <mergeCell ref="R50:T51"/>
    <mergeCell ref="U50:Z51"/>
    <mergeCell ref="A54:B55"/>
    <mergeCell ref="C54:G55"/>
    <mergeCell ref="H54:M55"/>
    <mergeCell ref="N54:P55"/>
    <mergeCell ref="U54:Z55"/>
    <mergeCell ref="AG50:AL51"/>
    <mergeCell ref="AQ50:AV51"/>
    <mergeCell ref="A50:B51"/>
    <mergeCell ref="C50:G51"/>
    <mergeCell ref="H50:M51"/>
    <mergeCell ref="N50:P51"/>
    <mergeCell ref="R48:T49"/>
    <mergeCell ref="U48:Z49"/>
    <mergeCell ref="AG48:AL49"/>
    <mergeCell ref="AQ48:AV49"/>
    <mergeCell ref="A48:B49"/>
    <mergeCell ref="C48:G49"/>
    <mergeCell ref="H48:M49"/>
    <mergeCell ref="N48:P49"/>
    <mergeCell ref="R46:T47"/>
    <mergeCell ref="U46:Z47"/>
    <mergeCell ref="AG46:AL47"/>
    <mergeCell ref="AQ46:AV47"/>
    <mergeCell ref="A46:B47"/>
    <mergeCell ref="C46:G47"/>
    <mergeCell ref="H46:M47"/>
    <mergeCell ref="N46:P47"/>
    <mergeCell ref="R44:T45"/>
    <mergeCell ref="U44:Z45"/>
    <mergeCell ref="AG44:AL45"/>
    <mergeCell ref="AQ44:AV45"/>
    <mergeCell ref="A44:B45"/>
    <mergeCell ref="C44:G45"/>
    <mergeCell ref="H44:M45"/>
    <mergeCell ref="N44:P45"/>
    <mergeCell ref="R42:T43"/>
    <mergeCell ref="U42:Z43"/>
    <mergeCell ref="AG42:AL43"/>
    <mergeCell ref="AQ42:AV43"/>
    <mergeCell ref="A42:B43"/>
    <mergeCell ref="C42:G43"/>
    <mergeCell ref="H42:M43"/>
    <mergeCell ref="N42:P43"/>
    <mergeCell ref="R40:T41"/>
    <mergeCell ref="U40:Z41"/>
    <mergeCell ref="AG40:AL41"/>
    <mergeCell ref="AQ40:AV41"/>
    <mergeCell ref="A40:B41"/>
    <mergeCell ref="C40:G41"/>
    <mergeCell ref="H40:M41"/>
    <mergeCell ref="N40:P41"/>
    <mergeCell ref="R38:T39"/>
    <mergeCell ref="U38:Z39"/>
    <mergeCell ref="AG38:AL39"/>
    <mergeCell ref="AQ38:AV39"/>
    <mergeCell ref="A38:B39"/>
    <mergeCell ref="C38:G39"/>
    <mergeCell ref="H38:M39"/>
    <mergeCell ref="N38:P39"/>
    <mergeCell ref="AG34:AV35"/>
    <mergeCell ref="AG36:AL37"/>
    <mergeCell ref="AQ36:AV37"/>
    <mergeCell ref="AI24:AJ25"/>
    <mergeCell ref="AK24:AL25"/>
    <mergeCell ref="AN24:AO25"/>
    <mergeCell ref="A26:C33"/>
    <mergeCell ref="D26:F33"/>
    <mergeCell ref="G26:AZ27"/>
    <mergeCell ref="G28:AZ29"/>
    <mergeCell ref="G30:AZ31"/>
    <mergeCell ref="G32:AZ33"/>
    <mergeCell ref="Y24:Z25"/>
    <mergeCell ref="AA24:AB25"/>
    <mergeCell ref="AD24:AE25"/>
    <mergeCell ref="AF24:AG25"/>
    <mergeCell ref="AP22:AP23"/>
    <mergeCell ref="AQ22:AQ23"/>
    <mergeCell ref="A24:F25"/>
    <mergeCell ref="G24:H25"/>
    <mergeCell ref="J24:K25"/>
    <mergeCell ref="L24:M25"/>
    <mergeCell ref="O24:P25"/>
    <mergeCell ref="Q24:R25"/>
    <mergeCell ref="T24:U25"/>
    <mergeCell ref="V24:W25"/>
    <mergeCell ref="AF22:AH23"/>
    <mergeCell ref="AI22:AK23"/>
    <mergeCell ref="AL22:AN23"/>
    <mergeCell ref="AO22:AO23"/>
    <mergeCell ref="AI20:AK21"/>
    <mergeCell ref="AL20:AN21"/>
    <mergeCell ref="A21:C23"/>
    <mergeCell ref="D22:F23"/>
    <mergeCell ref="G22:P23"/>
    <mergeCell ref="Q22:S23"/>
    <mergeCell ref="T22:V23"/>
    <mergeCell ref="W22:Y23"/>
    <mergeCell ref="Z22:AB23"/>
    <mergeCell ref="AC22:AE23"/>
    <mergeCell ref="W20:Y21"/>
    <mergeCell ref="Z20:AB21"/>
    <mergeCell ref="AC20:AE21"/>
    <mergeCell ref="AF20:AH21"/>
    <mergeCell ref="D20:F21"/>
    <mergeCell ref="G20:P21"/>
    <mergeCell ref="Q20:S21"/>
    <mergeCell ref="T20:V21"/>
    <mergeCell ref="AC18:AE19"/>
    <mergeCell ref="AF18:AH19"/>
    <mergeCell ref="AI18:AK19"/>
    <mergeCell ref="AL18:AN19"/>
    <mergeCell ref="AA17:AE17"/>
    <mergeCell ref="AF17:AJ17"/>
    <mergeCell ref="AK17:AO17"/>
    <mergeCell ref="A18:C20"/>
    <mergeCell ref="D18:F19"/>
    <mergeCell ref="G18:P19"/>
    <mergeCell ref="Q18:S19"/>
    <mergeCell ref="T18:V19"/>
    <mergeCell ref="W18:Y19"/>
    <mergeCell ref="Z18:AB19"/>
    <mergeCell ref="G17:K17"/>
    <mergeCell ref="L17:P17"/>
    <mergeCell ref="Q17:U17"/>
    <mergeCell ref="V17:Z17"/>
    <mergeCell ref="AQ15:AQ16"/>
    <mergeCell ref="AR15:AR16"/>
    <mergeCell ref="AS15:AS16"/>
    <mergeCell ref="AT15:AT16"/>
    <mergeCell ref="AH15:AI16"/>
    <mergeCell ref="AJ15:AK16"/>
    <mergeCell ref="AL15:AN16"/>
    <mergeCell ref="AO15:AP16"/>
    <mergeCell ref="V15:W16"/>
    <mergeCell ref="Y15:Z16"/>
    <mergeCell ref="AA15:AE16"/>
    <mergeCell ref="AF15:AG16"/>
    <mergeCell ref="L15:M16"/>
    <mergeCell ref="O15:P16"/>
    <mergeCell ref="Q15:R16"/>
    <mergeCell ref="T15:U16"/>
    <mergeCell ref="A15:A16"/>
    <mergeCell ref="B15:F16"/>
    <mergeCell ref="G15:H16"/>
    <mergeCell ref="J15:K16"/>
    <mergeCell ref="AQ13:AQ14"/>
    <mergeCell ref="AR13:AR14"/>
    <mergeCell ref="AS13:AS14"/>
    <mergeCell ref="AT13:AT14"/>
    <mergeCell ref="AH13:AI14"/>
    <mergeCell ref="AJ13:AK14"/>
    <mergeCell ref="AL13:AN14"/>
    <mergeCell ref="AO13:AP14"/>
    <mergeCell ref="V13:Z14"/>
    <mergeCell ref="AA13:AB14"/>
    <mergeCell ref="AD13:AE14"/>
    <mergeCell ref="AF13:AG14"/>
    <mergeCell ref="L13:M14"/>
    <mergeCell ref="O13:P14"/>
    <mergeCell ref="Q13:R14"/>
    <mergeCell ref="T13:U14"/>
    <mergeCell ref="A13:A14"/>
    <mergeCell ref="B13:F14"/>
    <mergeCell ref="G13:H14"/>
    <mergeCell ref="J13:K14"/>
    <mergeCell ref="AQ11:AQ12"/>
    <mergeCell ref="AR11:AR12"/>
    <mergeCell ref="AS11:AS12"/>
    <mergeCell ref="AT11:AT12"/>
    <mergeCell ref="AH11:AI12"/>
    <mergeCell ref="AJ11:AK12"/>
    <mergeCell ref="AL11:AN12"/>
    <mergeCell ref="AO11:AP12"/>
    <mergeCell ref="Y11:Z12"/>
    <mergeCell ref="AA11:AB12"/>
    <mergeCell ref="AD11:AE12"/>
    <mergeCell ref="AF11:AG12"/>
    <mergeCell ref="L11:M12"/>
    <mergeCell ref="O11:P12"/>
    <mergeCell ref="Q11:U12"/>
    <mergeCell ref="V11:W12"/>
    <mergeCell ref="A11:A12"/>
    <mergeCell ref="B11:F12"/>
    <mergeCell ref="G11:H12"/>
    <mergeCell ref="J11:K12"/>
    <mergeCell ref="AQ9:AQ10"/>
    <mergeCell ref="AR9:AR10"/>
    <mergeCell ref="AS9:AS10"/>
    <mergeCell ref="AT9:AT10"/>
    <mergeCell ref="AH9:AI10"/>
    <mergeCell ref="AJ9:AK10"/>
    <mergeCell ref="AL9:AN10"/>
    <mergeCell ref="AO9:AP10"/>
    <mergeCell ref="Y9:Z10"/>
    <mergeCell ref="AA9:AB10"/>
    <mergeCell ref="AD9:AE10"/>
    <mergeCell ref="AF9:AG10"/>
    <mergeCell ref="L9:P10"/>
    <mergeCell ref="Q9:R10"/>
    <mergeCell ref="T9:U10"/>
    <mergeCell ref="V9:W10"/>
    <mergeCell ref="A9:A10"/>
    <mergeCell ref="B9:F10"/>
    <mergeCell ref="G9:H10"/>
    <mergeCell ref="J9:K10"/>
    <mergeCell ref="AQ7:AQ8"/>
    <mergeCell ref="AR7:AR8"/>
    <mergeCell ref="AS7:AS8"/>
    <mergeCell ref="AT7:AT8"/>
    <mergeCell ref="AH7:AI8"/>
    <mergeCell ref="AJ7:AK8"/>
    <mergeCell ref="AL7:AN8"/>
    <mergeCell ref="AO7:AP8"/>
    <mergeCell ref="Y7:Z8"/>
    <mergeCell ref="AA7:AB8"/>
    <mergeCell ref="AD7:AE8"/>
    <mergeCell ref="AF7:AG8"/>
    <mergeCell ref="O7:P8"/>
    <mergeCell ref="Q7:R8"/>
    <mergeCell ref="T7:U8"/>
    <mergeCell ref="V7:W8"/>
    <mergeCell ref="A7:A8"/>
    <mergeCell ref="B7:F8"/>
    <mergeCell ref="G7:K8"/>
    <mergeCell ref="L7:M8"/>
    <mergeCell ref="A4:C6"/>
    <mergeCell ref="D4:F6"/>
    <mergeCell ref="G4:K6"/>
    <mergeCell ref="L4:P6"/>
    <mergeCell ref="AF1:AX2"/>
    <mergeCell ref="AF4:AG6"/>
    <mergeCell ref="AH4:AI6"/>
    <mergeCell ref="AJ4:AK6"/>
    <mergeCell ref="AL4:AN6"/>
    <mergeCell ref="AO4:AP6"/>
    <mergeCell ref="AQ4:AQ6"/>
    <mergeCell ref="AR4:AR6"/>
    <mergeCell ref="AS4:AS6"/>
    <mergeCell ref="AT4:AT6"/>
    <mergeCell ref="J1:L2"/>
    <mergeCell ref="Q4:U6"/>
    <mergeCell ref="V4:Z6"/>
    <mergeCell ref="AA4:AE6"/>
    <mergeCell ref="M1:N2"/>
    <mergeCell ref="P1:Z2"/>
    <mergeCell ref="AA1:AD2"/>
  </mergeCells>
  <conditionalFormatting sqref="L7:M8 Q7:R10 V7:W12 AA7:AB14 G9:H16 L11:M16 Q13:R16 V15:W16">
    <cfRule type="expression" priority="1" dxfId="0" stopIfTrue="1">
      <formula>G7&gt;J7</formula>
    </cfRule>
    <cfRule type="expression" priority="2" dxfId="1" stopIfTrue="1">
      <formula>G7=J7</formula>
    </cfRule>
  </conditionalFormatting>
  <conditionalFormatting sqref="O7:P8 T7:U10 Y7:Z12 AD7:AE14 J9:K16 O11:P16 T13:U16 Y15:Z16">
    <cfRule type="expression" priority="3" dxfId="1" stopIfTrue="1">
      <formula>G7=J7</formula>
    </cfRule>
  </conditionalFormatting>
  <conditionalFormatting sqref="N54:P71 N38:P51">
    <cfRule type="expression" priority="4" dxfId="0" stopIfTrue="1">
      <formula>N38&gt;R38</formula>
    </cfRule>
    <cfRule type="expression" priority="5" dxfId="1" stopIfTrue="1">
      <formula>N38=R38</formula>
    </cfRule>
  </conditionalFormatting>
  <conditionalFormatting sqref="R54:T71 R38:T51">
    <cfRule type="expression" priority="6" dxfId="0" stopIfTrue="1">
      <formula>R38&gt;N38</formula>
    </cfRule>
    <cfRule type="expression" priority="7" dxfId="1" stopIfTrue="1">
      <formula>R38=N38</formula>
    </cfRule>
  </conditionalFormatting>
  <conditionalFormatting sqref="B7:F16">
    <cfRule type="expression" priority="8" dxfId="0" stopIfTrue="1">
      <formula>AO7=1</formula>
    </cfRule>
    <cfRule type="expression" priority="9" dxfId="1" stopIfTrue="1">
      <formula>AO7=2</formula>
    </cfRule>
    <cfRule type="expression" priority="10" dxfId="2" stopIfTrue="1">
      <formula>AO7=3</formula>
    </cfRule>
  </conditionalFormatting>
  <conditionalFormatting sqref="AO9:AP10">
    <cfRule type="expression" priority="11" dxfId="0" stopIfTrue="1">
      <formula>$AO$9=1</formula>
    </cfRule>
    <cfRule type="expression" priority="12" dxfId="1" stopIfTrue="1">
      <formula>$AO$9=2</formula>
    </cfRule>
    <cfRule type="expression" priority="13" dxfId="2" stopIfTrue="1">
      <formula>$AO$9=3</formula>
    </cfRule>
  </conditionalFormatting>
  <conditionalFormatting sqref="AO11:AP12">
    <cfRule type="expression" priority="14" dxfId="0" stopIfTrue="1">
      <formula>$AO$11=1</formula>
    </cfRule>
    <cfRule type="expression" priority="15" dxfId="1" stopIfTrue="1">
      <formula>$AO$11=2</formula>
    </cfRule>
    <cfRule type="expression" priority="16" dxfId="2" stopIfTrue="1">
      <formula>$AO$11=3</formula>
    </cfRule>
  </conditionalFormatting>
  <conditionalFormatting sqref="AO13:AP14">
    <cfRule type="expression" priority="17" dxfId="0" stopIfTrue="1">
      <formula>$AO$13=1</formula>
    </cfRule>
    <cfRule type="expression" priority="18" dxfId="1" stopIfTrue="1">
      <formula>$AO$13=2</formula>
    </cfRule>
    <cfRule type="expression" priority="19" dxfId="2" stopIfTrue="1">
      <formula>$AO$13=3</formula>
    </cfRule>
  </conditionalFormatting>
  <conditionalFormatting sqref="AO7:AP8">
    <cfRule type="expression" priority="20" dxfId="0" stopIfTrue="1">
      <formula>$AO$7=1</formula>
    </cfRule>
    <cfRule type="expression" priority="21" dxfId="1" stopIfTrue="1">
      <formula>$AO$7=2</formula>
    </cfRule>
    <cfRule type="expression" priority="22" dxfId="2" stopIfTrue="1">
      <formula>$AO$7=3</formula>
    </cfRule>
  </conditionalFormatting>
  <conditionalFormatting sqref="AO15:AP16">
    <cfRule type="expression" priority="23" dxfId="0" stopIfTrue="1">
      <formula>$AO$15=1</formula>
    </cfRule>
    <cfRule type="expression" priority="24" dxfId="1" stopIfTrue="1">
      <formula>$AO$15=2</formula>
    </cfRule>
    <cfRule type="expression" priority="25" dxfId="2" stopIfTrue="1">
      <formula>$AO$15=3</formula>
    </cfRule>
  </conditionalFormatting>
  <conditionalFormatting sqref="D18 D22 D20 G22 G20 G18">
    <cfRule type="expression" priority="26" dxfId="3" stopIfTrue="1">
      <formula>D18=FALSE</formula>
    </cfRule>
  </conditionalFormatting>
  <conditionalFormatting sqref="AO22:AQ22">
    <cfRule type="expression" priority="27" dxfId="4" stopIfTrue="1">
      <formula>#REF!=2006</formula>
    </cfRule>
  </conditionalFormatting>
  <conditionalFormatting sqref="G24">
    <cfRule type="expression" priority="28" dxfId="3" stopIfTrue="1">
      <formula>$G$24=FALSE</formula>
    </cfRule>
  </conditionalFormatting>
  <conditionalFormatting sqref="J24">
    <cfRule type="expression" priority="29" dxfId="3" stopIfTrue="1">
      <formula>$J$24=FALSE</formula>
    </cfRule>
  </conditionalFormatting>
  <conditionalFormatting sqref="L24">
    <cfRule type="expression" priority="30" dxfId="3" stopIfTrue="1">
      <formula>$L$24=FALSE</formula>
    </cfRule>
  </conditionalFormatting>
  <conditionalFormatting sqref="O24">
    <cfRule type="expression" priority="31" dxfId="3" stopIfTrue="1">
      <formula>$O$24=FALSE</formula>
    </cfRule>
  </conditionalFormatting>
  <conditionalFormatting sqref="Q24">
    <cfRule type="expression" priority="32" dxfId="3" stopIfTrue="1">
      <formula>$Q$24=FALSE</formula>
    </cfRule>
  </conditionalFormatting>
  <conditionalFormatting sqref="T24">
    <cfRule type="expression" priority="33" dxfId="3" stopIfTrue="1">
      <formula>$T$24=FALSE</formula>
    </cfRule>
  </conditionalFormatting>
  <conditionalFormatting sqref="V24">
    <cfRule type="expression" priority="34" dxfId="3" stopIfTrue="1">
      <formula>$V$24=FALSE</formula>
    </cfRule>
  </conditionalFormatting>
  <conditionalFormatting sqref="Y24">
    <cfRule type="expression" priority="35" dxfId="3" stopIfTrue="1">
      <formula>$Y$24=FALSE</formula>
    </cfRule>
  </conditionalFormatting>
  <conditionalFormatting sqref="AA24">
    <cfRule type="expression" priority="36" dxfId="3" stopIfTrue="1">
      <formula>$AA$24=FALSE</formula>
    </cfRule>
  </conditionalFormatting>
  <conditionalFormatting sqref="AD24">
    <cfRule type="expression" priority="37" dxfId="3" stopIfTrue="1">
      <formula>$AD$24=FALSE</formula>
    </cfRule>
  </conditionalFormatting>
  <conditionalFormatting sqref="AF24">
    <cfRule type="expression" priority="38" dxfId="3" stopIfTrue="1">
      <formula>$AF$24=FALSE</formula>
    </cfRule>
  </conditionalFormatting>
  <conditionalFormatting sqref="AI24">
    <cfRule type="expression" priority="39" dxfId="3" stopIfTrue="1">
      <formula>$AI$24=FALSE</formula>
    </cfRule>
  </conditionalFormatting>
  <conditionalFormatting sqref="AK24">
    <cfRule type="expression" priority="40" dxfId="3" stopIfTrue="1">
      <formula>$AK$24=FALSE</formula>
    </cfRule>
  </conditionalFormatting>
  <conditionalFormatting sqref="AN24">
    <cfRule type="expression" priority="41" dxfId="3" stopIfTrue="1">
      <formula>$AN$24=FALSE</formula>
    </cfRule>
  </conditionalFormatting>
  <printOptions/>
  <pageMargins left="0.75" right="0.75" top="1" bottom="1" header="0.512" footer="0.512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77"/>
  <sheetViews>
    <sheetView workbookViewId="0" topLeftCell="A1">
      <selection activeCell="G22" sqref="G22:P23"/>
    </sheetView>
  </sheetViews>
  <sheetFormatPr defaultColWidth="9.00390625" defaultRowHeight="9" customHeight="1"/>
  <cols>
    <col min="1" max="16384" width="1.875" style="1" customWidth="1"/>
  </cols>
  <sheetData>
    <row r="1" spans="10:50" ht="12.75" customHeight="1">
      <c r="J1" s="167" t="s">
        <v>65</v>
      </c>
      <c r="K1" s="168"/>
      <c r="L1" s="169"/>
      <c r="M1" s="173" t="s">
        <v>0</v>
      </c>
      <c r="N1" s="174"/>
      <c r="O1" s="2"/>
      <c r="P1" s="176" t="s">
        <v>66</v>
      </c>
      <c r="Q1" s="177"/>
      <c r="R1" s="177"/>
      <c r="S1" s="177"/>
      <c r="T1" s="177"/>
      <c r="U1" s="177"/>
      <c r="V1" s="177"/>
      <c r="W1" s="177"/>
      <c r="X1" s="177"/>
      <c r="Y1" s="177"/>
      <c r="Z1" s="178"/>
      <c r="AA1" s="182" t="s">
        <v>1</v>
      </c>
      <c r="AB1" s="183"/>
      <c r="AC1" s="183"/>
      <c r="AD1" s="183"/>
      <c r="AE1" s="5"/>
      <c r="AF1" s="31" t="s">
        <v>43</v>
      </c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</row>
    <row r="2" spans="10:50" ht="12.75" customHeight="1" thickBot="1">
      <c r="J2" s="170"/>
      <c r="K2" s="171"/>
      <c r="L2" s="172"/>
      <c r="M2" s="175"/>
      <c r="N2" s="175"/>
      <c r="P2" s="179"/>
      <c r="Q2" s="180"/>
      <c r="R2" s="180"/>
      <c r="S2" s="180"/>
      <c r="T2" s="180"/>
      <c r="U2" s="180"/>
      <c r="V2" s="180"/>
      <c r="W2" s="180"/>
      <c r="X2" s="180"/>
      <c r="Y2" s="180"/>
      <c r="Z2" s="181"/>
      <c r="AA2" s="182"/>
      <c r="AB2" s="183"/>
      <c r="AC2" s="183"/>
      <c r="AD2" s="183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</row>
    <row r="3" spans="10:50" ht="8.25" customHeight="1">
      <c r="J3" s="23"/>
      <c r="K3" s="12"/>
      <c r="L3" s="12"/>
      <c r="M3" s="12"/>
      <c r="N3" s="12"/>
      <c r="P3" s="23"/>
      <c r="Q3" s="23"/>
      <c r="R3" s="23"/>
      <c r="S3" s="23"/>
      <c r="T3" s="23"/>
      <c r="U3" s="23"/>
      <c r="V3" s="23"/>
      <c r="W3" s="23"/>
      <c r="X3" s="12"/>
      <c r="Y3" s="12"/>
      <c r="Z3" s="12"/>
      <c r="AA3" s="9"/>
      <c r="AB3" s="9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</row>
    <row r="4" spans="1:46" ht="9" customHeight="1">
      <c r="A4" s="137" t="s">
        <v>65</v>
      </c>
      <c r="B4" s="138"/>
      <c r="C4" s="138"/>
      <c r="D4" s="143" t="s">
        <v>0</v>
      </c>
      <c r="E4" s="144"/>
      <c r="F4" s="145"/>
      <c r="G4" s="150" t="str">
        <f>B7</f>
        <v>１　ＦＣイーグル</v>
      </c>
      <c r="H4" s="151"/>
      <c r="I4" s="151"/>
      <c r="J4" s="151"/>
      <c r="K4" s="152"/>
      <c r="L4" s="150" t="str">
        <f>B9</f>
        <v>2　西ＦＣ</v>
      </c>
      <c r="M4" s="159"/>
      <c r="N4" s="159"/>
      <c r="O4" s="159"/>
      <c r="P4" s="160"/>
      <c r="Q4" s="150" t="str">
        <f>B11</f>
        <v>3　ハートサムＦＣ</v>
      </c>
      <c r="R4" s="159"/>
      <c r="S4" s="159"/>
      <c r="T4" s="159"/>
      <c r="U4" s="160"/>
      <c r="V4" s="150" t="str">
        <f>B13</f>
        <v>４　FC中川</v>
      </c>
      <c r="W4" s="159"/>
      <c r="X4" s="159"/>
      <c r="Y4" s="159"/>
      <c r="Z4" s="160"/>
      <c r="AA4" s="150" t="str">
        <f>B15</f>
        <v>5　片岡小ＳＳＳ</v>
      </c>
      <c r="AB4" s="159"/>
      <c r="AC4" s="159"/>
      <c r="AD4" s="159"/>
      <c r="AE4" s="160"/>
      <c r="AF4" s="185" t="s">
        <v>11</v>
      </c>
      <c r="AG4" s="186"/>
      <c r="AH4" s="185" t="s">
        <v>12</v>
      </c>
      <c r="AI4" s="186"/>
      <c r="AJ4" s="185" t="s">
        <v>13</v>
      </c>
      <c r="AK4" s="186"/>
      <c r="AL4" s="185" t="s">
        <v>14</v>
      </c>
      <c r="AM4" s="191"/>
      <c r="AN4" s="186"/>
      <c r="AO4" s="185" t="s">
        <v>15</v>
      </c>
      <c r="AP4" s="186"/>
      <c r="AQ4" s="193"/>
      <c r="AR4" s="194"/>
      <c r="AS4" s="194"/>
      <c r="AT4" s="194"/>
    </row>
    <row r="5" spans="1:46" ht="9" customHeight="1">
      <c r="A5" s="139"/>
      <c r="B5" s="140"/>
      <c r="C5" s="140"/>
      <c r="D5" s="146"/>
      <c r="E5" s="146"/>
      <c r="F5" s="147"/>
      <c r="G5" s="153"/>
      <c r="H5" s="154"/>
      <c r="I5" s="154"/>
      <c r="J5" s="154"/>
      <c r="K5" s="155"/>
      <c r="L5" s="161"/>
      <c r="M5" s="162"/>
      <c r="N5" s="162"/>
      <c r="O5" s="162"/>
      <c r="P5" s="163"/>
      <c r="Q5" s="161"/>
      <c r="R5" s="162"/>
      <c r="S5" s="162"/>
      <c r="T5" s="162"/>
      <c r="U5" s="163"/>
      <c r="V5" s="161"/>
      <c r="W5" s="162"/>
      <c r="X5" s="162"/>
      <c r="Y5" s="162"/>
      <c r="Z5" s="163"/>
      <c r="AA5" s="161"/>
      <c r="AB5" s="162"/>
      <c r="AC5" s="162"/>
      <c r="AD5" s="162"/>
      <c r="AE5" s="163"/>
      <c r="AF5" s="187"/>
      <c r="AG5" s="188"/>
      <c r="AH5" s="187"/>
      <c r="AI5" s="188"/>
      <c r="AJ5" s="187"/>
      <c r="AK5" s="188"/>
      <c r="AL5" s="187"/>
      <c r="AM5" s="192"/>
      <c r="AN5" s="188"/>
      <c r="AO5" s="187"/>
      <c r="AP5" s="188"/>
      <c r="AQ5" s="193"/>
      <c r="AR5" s="194"/>
      <c r="AS5" s="194"/>
      <c r="AT5" s="194"/>
    </row>
    <row r="6" spans="1:46" ht="9" customHeight="1">
      <c r="A6" s="141"/>
      <c r="B6" s="142"/>
      <c r="C6" s="142"/>
      <c r="D6" s="148"/>
      <c r="E6" s="148"/>
      <c r="F6" s="149"/>
      <c r="G6" s="156"/>
      <c r="H6" s="157"/>
      <c r="I6" s="157"/>
      <c r="J6" s="157"/>
      <c r="K6" s="158"/>
      <c r="L6" s="164"/>
      <c r="M6" s="165"/>
      <c r="N6" s="162"/>
      <c r="O6" s="165"/>
      <c r="P6" s="166"/>
      <c r="Q6" s="164"/>
      <c r="R6" s="165"/>
      <c r="S6" s="165"/>
      <c r="T6" s="165"/>
      <c r="U6" s="166"/>
      <c r="V6" s="164"/>
      <c r="W6" s="165"/>
      <c r="X6" s="165"/>
      <c r="Y6" s="165"/>
      <c r="Z6" s="166"/>
      <c r="AA6" s="164"/>
      <c r="AB6" s="165"/>
      <c r="AC6" s="165"/>
      <c r="AD6" s="165"/>
      <c r="AE6" s="166"/>
      <c r="AF6" s="189"/>
      <c r="AG6" s="190"/>
      <c r="AH6" s="189"/>
      <c r="AI6" s="190"/>
      <c r="AJ6" s="189"/>
      <c r="AK6" s="190"/>
      <c r="AL6" s="189"/>
      <c r="AM6" s="184"/>
      <c r="AN6" s="190"/>
      <c r="AO6" s="189"/>
      <c r="AP6" s="190"/>
      <c r="AQ6" s="193"/>
      <c r="AR6" s="194"/>
      <c r="AS6" s="194"/>
      <c r="AT6" s="194"/>
    </row>
    <row r="7" spans="1:46" ht="10.5" customHeight="1" thickBot="1">
      <c r="A7" s="129"/>
      <c r="B7" s="130" t="s">
        <v>61</v>
      </c>
      <c r="C7" s="130"/>
      <c r="D7" s="130"/>
      <c r="E7" s="130"/>
      <c r="F7" s="130"/>
      <c r="G7" s="123"/>
      <c r="H7" s="124"/>
      <c r="I7" s="124"/>
      <c r="J7" s="124"/>
      <c r="K7" s="125"/>
      <c r="L7" s="117">
        <v>3</v>
      </c>
      <c r="M7" s="121"/>
      <c r="N7" s="13"/>
      <c r="O7" s="121">
        <v>0</v>
      </c>
      <c r="P7" s="118"/>
      <c r="Q7" s="117">
        <v>11</v>
      </c>
      <c r="R7" s="121"/>
      <c r="S7" s="13"/>
      <c r="T7" s="121">
        <v>0</v>
      </c>
      <c r="U7" s="118"/>
      <c r="V7" s="117">
        <v>0</v>
      </c>
      <c r="W7" s="121"/>
      <c r="X7" s="13"/>
      <c r="Y7" s="121">
        <v>0</v>
      </c>
      <c r="Z7" s="118"/>
      <c r="AA7" s="117">
        <v>4</v>
      </c>
      <c r="AB7" s="121"/>
      <c r="AC7" s="13"/>
      <c r="AD7" s="121">
        <v>0</v>
      </c>
      <c r="AE7" s="118"/>
      <c r="AF7" s="117">
        <v>10</v>
      </c>
      <c r="AG7" s="118"/>
      <c r="AH7" s="117">
        <f>L7+Q7+V7+AA7</f>
        <v>18</v>
      </c>
      <c r="AI7" s="118"/>
      <c r="AJ7" s="117">
        <f>O7+T7+Y7+AD7</f>
        <v>0</v>
      </c>
      <c r="AK7" s="118"/>
      <c r="AL7" s="117">
        <f>AH7-AJ7</f>
        <v>18</v>
      </c>
      <c r="AM7" s="121"/>
      <c r="AN7" s="118"/>
      <c r="AO7" s="117">
        <v>1</v>
      </c>
      <c r="AP7" s="118"/>
      <c r="AQ7" s="115">
        <f>IF(ISBLANK(N38),"",AF7*10000+AL7*100+AH7)</f>
        <v>101818</v>
      </c>
      <c r="AR7" s="116">
        <f>COUNTIF(N7:AE7,"○")</f>
        <v>0</v>
      </c>
      <c r="AS7" s="116">
        <f>COUNTIF(N7:AE7,"△")</f>
        <v>0</v>
      </c>
      <c r="AT7" s="116">
        <f>AO7</f>
        <v>1</v>
      </c>
    </row>
    <row r="8" spans="1:46" ht="10.5" customHeight="1" thickTop="1">
      <c r="A8" s="129"/>
      <c r="B8" s="131"/>
      <c r="C8" s="131"/>
      <c r="D8" s="131"/>
      <c r="E8" s="131"/>
      <c r="F8" s="131"/>
      <c r="G8" s="126"/>
      <c r="H8" s="127"/>
      <c r="I8" s="127"/>
      <c r="J8" s="127"/>
      <c r="K8" s="128"/>
      <c r="L8" s="119"/>
      <c r="M8" s="122"/>
      <c r="N8" s="14"/>
      <c r="O8" s="122"/>
      <c r="P8" s="120"/>
      <c r="Q8" s="119"/>
      <c r="R8" s="122"/>
      <c r="S8" s="8"/>
      <c r="T8" s="122"/>
      <c r="U8" s="120"/>
      <c r="V8" s="119"/>
      <c r="W8" s="122"/>
      <c r="X8" s="8"/>
      <c r="Y8" s="122"/>
      <c r="Z8" s="120"/>
      <c r="AA8" s="119"/>
      <c r="AB8" s="122"/>
      <c r="AC8" s="8"/>
      <c r="AD8" s="122"/>
      <c r="AE8" s="120"/>
      <c r="AF8" s="119"/>
      <c r="AG8" s="120"/>
      <c r="AH8" s="119"/>
      <c r="AI8" s="120"/>
      <c r="AJ8" s="119"/>
      <c r="AK8" s="120"/>
      <c r="AL8" s="119"/>
      <c r="AM8" s="122"/>
      <c r="AN8" s="120"/>
      <c r="AO8" s="119"/>
      <c r="AP8" s="120"/>
      <c r="AQ8" s="115"/>
      <c r="AR8" s="116"/>
      <c r="AS8" s="116"/>
      <c r="AT8" s="116"/>
    </row>
    <row r="9" spans="1:46" ht="10.5" customHeight="1" thickBot="1">
      <c r="A9" s="129"/>
      <c r="B9" s="130" t="s">
        <v>62</v>
      </c>
      <c r="C9" s="130"/>
      <c r="D9" s="130"/>
      <c r="E9" s="130"/>
      <c r="F9" s="130"/>
      <c r="G9" s="117">
        <v>0</v>
      </c>
      <c r="H9" s="121"/>
      <c r="I9" s="13"/>
      <c r="J9" s="121">
        <v>3</v>
      </c>
      <c r="K9" s="118"/>
      <c r="L9" s="123"/>
      <c r="M9" s="124"/>
      <c r="N9" s="136"/>
      <c r="O9" s="124"/>
      <c r="P9" s="125"/>
      <c r="Q9" s="117">
        <v>3</v>
      </c>
      <c r="R9" s="121"/>
      <c r="S9" s="13"/>
      <c r="T9" s="121">
        <v>0</v>
      </c>
      <c r="U9" s="118"/>
      <c r="V9" s="117">
        <v>0</v>
      </c>
      <c r="W9" s="121"/>
      <c r="X9" s="13"/>
      <c r="Y9" s="121">
        <v>5</v>
      </c>
      <c r="Z9" s="118"/>
      <c r="AA9" s="117">
        <v>3</v>
      </c>
      <c r="AB9" s="121"/>
      <c r="AC9" s="13"/>
      <c r="AD9" s="121">
        <v>0</v>
      </c>
      <c r="AE9" s="118"/>
      <c r="AF9" s="117">
        <v>6</v>
      </c>
      <c r="AG9" s="118"/>
      <c r="AH9" s="117">
        <f>G9+Q9+V9+AA9</f>
        <v>6</v>
      </c>
      <c r="AI9" s="118"/>
      <c r="AJ9" s="117">
        <f>J9+T9+Y9+AD9</f>
        <v>8</v>
      </c>
      <c r="AK9" s="118"/>
      <c r="AL9" s="117">
        <f>AH9-AJ9</f>
        <v>-2</v>
      </c>
      <c r="AM9" s="121"/>
      <c r="AN9" s="118"/>
      <c r="AO9" s="117">
        <v>3</v>
      </c>
      <c r="AP9" s="118"/>
      <c r="AQ9" s="115"/>
      <c r="AR9" s="116">
        <f>COUNTIF(I9:AE9,"○")</f>
        <v>0</v>
      </c>
      <c r="AS9" s="116">
        <f>COUNTIF(I9:AE9,"△")</f>
        <v>0</v>
      </c>
      <c r="AT9" s="116">
        <f>AO9</f>
        <v>3</v>
      </c>
    </row>
    <row r="10" spans="1:46" ht="10.5" customHeight="1" thickTop="1">
      <c r="A10" s="129"/>
      <c r="B10" s="131"/>
      <c r="C10" s="131"/>
      <c r="D10" s="131"/>
      <c r="E10" s="131"/>
      <c r="F10" s="131"/>
      <c r="G10" s="119"/>
      <c r="H10" s="122"/>
      <c r="I10" s="8"/>
      <c r="J10" s="122"/>
      <c r="K10" s="120"/>
      <c r="L10" s="126"/>
      <c r="M10" s="127"/>
      <c r="N10" s="127"/>
      <c r="O10" s="127"/>
      <c r="P10" s="128"/>
      <c r="Q10" s="119"/>
      <c r="R10" s="122"/>
      <c r="S10" s="8"/>
      <c r="T10" s="122"/>
      <c r="U10" s="120"/>
      <c r="V10" s="119"/>
      <c r="W10" s="122"/>
      <c r="X10" s="8"/>
      <c r="Y10" s="122"/>
      <c r="Z10" s="120"/>
      <c r="AA10" s="119"/>
      <c r="AB10" s="122"/>
      <c r="AC10" s="8"/>
      <c r="AD10" s="122"/>
      <c r="AE10" s="120"/>
      <c r="AF10" s="119"/>
      <c r="AG10" s="120"/>
      <c r="AH10" s="119"/>
      <c r="AI10" s="120"/>
      <c r="AJ10" s="119"/>
      <c r="AK10" s="120"/>
      <c r="AL10" s="119"/>
      <c r="AM10" s="122"/>
      <c r="AN10" s="120"/>
      <c r="AO10" s="119"/>
      <c r="AP10" s="120"/>
      <c r="AQ10" s="115"/>
      <c r="AR10" s="116"/>
      <c r="AS10" s="116"/>
      <c r="AT10" s="116"/>
    </row>
    <row r="11" spans="1:46" ht="10.5" customHeight="1" thickBot="1">
      <c r="A11" s="129"/>
      <c r="B11" s="130" t="s">
        <v>63</v>
      </c>
      <c r="C11" s="130"/>
      <c r="D11" s="130"/>
      <c r="E11" s="130"/>
      <c r="F11" s="130"/>
      <c r="G11" s="117">
        <v>0</v>
      </c>
      <c r="H11" s="121"/>
      <c r="I11" s="13"/>
      <c r="J11" s="121">
        <v>11</v>
      </c>
      <c r="K11" s="118"/>
      <c r="L11" s="117">
        <v>0</v>
      </c>
      <c r="M11" s="121"/>
      <c r="N11" s="13"/>
      <c r="O11" s="121">
        <v>3</v>
      </c>
      <c r="P11" s="118"/>
      <c r="Q11" s="123"/>
      <c r="R11" s="124"/>
      <c r="S11" s="124"/>
      <c r="T11" s="124"/>
      <c r="U11" s="125"/>
      <c r="V11" s="117">
        <v>0</v>
      </c>
      <c r="W11" s="121"/>
      <c r="X11" s="13"/>
      <c r="Y11" s="121">
        <v>8</v>
      </c>
      <c r="Z11" s="118"/>
      <c r="AA11" s="117">
        <v>0</v>
      </c>
      <c r="AB11" s="121"/>
      <c r="AC11" s="13"/>
      <c r="AD11" s="121">
        <v>5</v>
      </c>
      <c r="AE11" s="118"/>
      <c r="AF11" s="117">
        <v>0</v>
      </c>
      <c r="AG11" s="118"/>
      <c r="AH11" s="117">
        <f>G11+L11+V11+AA11</f>
        <v>0</v>
      </c>
      <c r="AI11" s="118"/>
      <c r="AJ11" s="117">
        <f>J11+O11+Y11+AD11</f>
        <v>27</v>
      </c>
      <c r="AK11" s="118"/>
      <c r="AL11" s="117">
        <f>AH11-AJ11</f>
        <v>-27</v>
      </c>
      <c r="AM11" s="121"/>
      <c r="AN11" s="118"/>
      <c r="AO11" s="132">
        <v>5</v>
      </c>
      <c r="AP11" s="133"/>
      <c r="AQ11" s="115">
        <f>IF(ISBLANK(N40),"",AF11*10000+AL11*100+AH11)</f>
        <v>-2700</v>
      </c>
      <c r="AR11" s="116">
        <f>COUNTIF(I11:AE11,"○")</f>
        <v>0</v>
      </c>
      <c r="AS11" s="116">
        <f>COUNTIF(I11:AE11,"△")</f>
        <v>0</v>
      </c>
      <c r="AT11" s="116">
        <f>AO11</f>
        <v>5</v>
      </c>
    </row>
    <row r="12" spans="1:46" ht="10.5" customHeight="1" thickTop="1">
      <c r="A12" s="129"/>
      <c r="B12" s="131"/>
      <c r="C12" s="131"/>
      <c r="D12" s="131"/>
      <c r="E12" s="131"/>
      <c r="F12" s="131"/>
      <c r="G12" s="119"/>
      <c r="H12" s="122"/>
      <c r="I12" s="8"/>
      <c r="J12" s="122"/>
      <c r="K12" s="120"/>
      <c r="L12" s="119"/>
      <c r="M12" s="122"/>
      <c r="N12" s="8"/>
      <c r="O12" s="122"/>
      <c r="P12" s="120"/>
      <c r="Q12" s="126"/>
      <c r="R12" s="127"/>
      <c r="S12" s="127"/>
      <c r="T12" s="127"/>
      <c r="U12" s="128"/>
      <c r="V12" s="119"/>
      <c r="W12" s="122"/>
      <c r="X12" s="8"/>
      <c r="Y12" s="122"/>
      <c r="Z12" s="120"/>
      <c r="AA12" s="119"/>
      <c r="AB12" s="122"/>
      <c r="AC12" s="8"/>
      <c r="AD12" s="122"/>
      <c r="AE12" s="120"/>
      <c r="AF12" s="119"/>
      <c r="AG12" s="120"/>
      <c r="AH12" s="119"/>
      <c r="AI12" s="120"/>
      <c r="AJ12" s="119"/>
      <c r="AK12" s="120"/>
      <c r="AL12" s="119"/>
      <c r="AM12" s="122"/>
      <c r="AN12" s="120"/>
      <c r="AO12" s="134"/>
      <c r="AP12" s="135"/>
      <c r="AQ12" s="115"/>
      <c r="AR12" s="116"/>
      <c r="AS12" s="116"/>
      <c r="AT12" s="116"/>
    </row>
    <row r="13" spans="1:46" ht="10.5" customHeight="1" thickBot="1">
      <c r="A13" s="129"/>
      <c r="B13" s="130" t="s">
        <v>64</v>
      </c>
      <c r="C13" s="130"/>
      <c r="D13" s="130"/>
      <c r="E13" s="130"/>
      <c r="F13" s="130"/>
      <c r="G13" s="117">
        <v>0</v>
      </c>
      <c r="H13" s="121"/>
      <c r="I13" s="13"/>
      <c r="J13" s="121">
        <v>0</v>
      </c>
      <c r="K13" s="118"/>
      <c r="L13" s="117">
        <v>5</v>
      </c>
      <c r="M13" s="121"/>
      <c r="N13" s="13"/>
      <c r="O13" s="121">
        <v>0</v>
      </c>
      <c r="P13" s="118"/>
      <c r="Q13" s="117">
        <v>8</v>
      </c>
      <c r="R13" s="121"/>
      <c r="S13" s="13"/>
      <c r="T13" s="121">
        <v>0</v>
      </c>
      <c r="U13" s="118"/>
      <c r="V13" s="123"/>
      <c r="W13" s="124"/>
      <c r="X13" s="124"/>
      <c r="Y13" s="124"/>
      <c r="Z13" s="125"/>
      <c r="AA13" s="117">
        <v>2</v>
      </c>
      <c r="AB13" s="121"/>
      <c r="AC13" s="13"/>
      <c r="AD13" s="121">
        <v>0</v>
      </c>
      <c r="AE13" s="118"/>
      <c r="AF13" s="117">
        <v>10</v>
      </c>
      <c r="AG13" s="118"/>
      <c r="AH13" s="117">
        <f>G13+L13+Q13+AA13</f>
        <v>15</v>
      </c>
      <c r="AI13" s="118"/>
      <c r="AJ13" s="117">
        <f>J13+O13+T13+AD13</f>
        <v>0</v>
      </c>
      <c r="AK13" s="118"/>
      <c r="AL13" s="117">
        <f>AH13-AJ13</f>
        <v>15</v>
      </c>
      <c r="AM13" s="121"/>
      <c r="AN13" s="118"/>
      <c r="AO13" s="117">
        <v>2</v>
      </c>
      <c r="AP13" s="118"/>
      <c r="AQ13" s="115">
        <f>IF(ISBLANK(R40),"",AF13*10000+AL13*100+AH13)</f>
        <v>101515</v>
      </c>
      <c r="AR13" s="116">
        <f>COUNTIF(I13:AE13,"○")</f>
        <v>0</v>
      </c>
      <c r="AS13" s="116">
        <f>COUNTIF(I13:AE13,"△")</f>
        <v>0</v>
      </c>
      <c r="AT13" s="116">
        <f>AO13</f>
        <v>2</v>
      </c>
    </row>
    <row r="14" spans="1:46" ht="10.5" customHeight="1" thickTop="1">
      <c r="A14" s="129"/>
      <c r="B14" s="131"/>
      <c r="C14" s="131"/>
      <c r="D14" s="131"/>
      <c r="E14" s="131"/>
      <c r="F14" s="131"/>
      <c r="G14" s="119"/>
      <c r="H14" s="122"/>
      <c r="I14" s="8"/>
      <c r="J14" s="122"/>
      <c r="K14" s="120"/>
      <c r="L14" s="119"/>
      <c r="M14" s="122"/>
      <c r="N14" s="8"/>
      <c r="O14" s="122"/>
      <c r="P14" s="120"/>
      <c r="Q14" s="119"/>
      <c r="R14" s="122"/>
      <c r="S14" s="8"/>
      <c r="T14" s="122"/>
      <c r="U14" s="120"/>
      <c r="V14" s="126"/>
      <c r="W14" s="127"/>
      <c r="X14" s="127"/>
      <c r="Y14" s="127"/>
      <c r="Z14" s="128"/>
      <c r="AA14" s="119"/>
      <c r="AB14" s="122"/>
      <c r="AC14" s="8"/>
      <c r="AD14" s="122"/>
      <c r="AE14" s="120"/>
      <c r="AF14" s="119"/>
      <c r="AG14" s="120"/>
      <c r="AH14" s="119"/>
      <c r="AI14" s="120"/>
      <c r="AJ14" s="119"/>
      <c r="AK14" s="120"/>
      <c r="AL14" s="119"/>
      <c r="AM14" s="122"/>
      <c r="AN14" s="120"/>
      <c r="AO14" s="119"/>
      <c r="AP14" s="120"/>
      <c r="AQ14" s="115"/>
      <c r="AR14" s="116"/>
      <c r="AS14" s="116"/>
      <c r="AT14" s="116"/>
    </row>
    <row r="15" spans="1:46" ht="10.5" customHeight="1" thickBot="1">
      <c r="A15" s="129"/>
      <c r="B15" s="130" t="s">
        <v>79</v>
      </c>
      <c r="C15" s="130"/>
      <c r="D15" s="130"/>
      <c r="E15" s="130"/>
      <c r="F15" s="130"/>
      <c r="G15" s="117">
        <v>0</v>
      </c>
      <c r="H15" s="121"/>
      <c r="I15" s="13"/>
      <c r="J15" s="121">
        <v>4</v>
      </c>
      <c r="K15" s="118"/>
      <c r="L15" s="117">
        <v>0</v>
      </c>
      <c r="M15" s="121"/>
      <c r="N15" s="13"/>
      <c r="O15" s="121">
        <v>3</v>
      </c>
      <c r="P15" s="118"/>
      <c r="Q15" s="117">
        <v>5</v>
      </c>
      <c r="R15" s="121"/>
      <c r="S15" s="13"/>
      <c r="T15" s="121">
        <v>0</v>
      </c>
      <c r="U15" s="118"/>
      <c r="V15" s="117">
        <v>0</v>
      </c>
      <c r="W15" s="121"/>
      <c r="X15" s="13"/>
      <c r="Y15" s="121">
        <v>2</v>
      </c>
      <c r="Z15" s="118"/>
      <c r="AA15" s="123"/>
      <c r="AB15" s="124"/>
      <c r="AC15" s="124"/>
      <c r="AD15" s="124"/>
      <c r="AE15" s="125"/>
      <c r="AF15" s="117">
        <v>3</v>
      </c>
      <c r="AG15" s="118"/>
      <c r="AH15" s="117">
        <f>G15+L15+Q15+V15</f>
        <v>5</v>
      </c>
      <c r="AI15" s="118"/>
      <c r="AJ15" s="117">
        <f>J15+O15+T15+Y15</f>
        <v>9</v>
      </c>
      <c r="AK15" s="118"/>
      <c r="AL15" s="117">
        <f>AH15-AJ15</f>
        <v>-4</v>
      </c>
      <c r="AM15" s="121"/>
      <c r="AN15" s="118"/>
      <c r="AO15" s="117">
        <v>4</v>
      </c>
      <c r="AP15" s="118"/>
      <c r="AQ15" s="115">
        <f>IF(ISBLANK(N42),"",AF15*10000+AL15*100+AH15)</f>
        <v>29605</v>
      </c>
      <c r="AR15" s="116">
        <f>COUNTIF(I15:AE15,"○")</f>
        <v>0</v>
      </c>
      <c r="AS15" s="116">
        <f>COUNTIF(I15:AE15,"△")</f>
        <v>0</v>
      </c>
      <c r="AT15" s="116">
        <f>AO15</f>
        <v>4</v>
      </c>
    </row>
    <row r="16" spans="1:46" ht="10.5" customHeight="1" thickTop="1">
      <c r="A16" s="129"/>
      <c r="B16" s="131"/>
      <c r="C16" s="131"/>
      <c r="D16" s="131"/>
      <c r="E16" s="131"/>
      <c r="F16" s="131"/>
      <c r="G16" s="119"/>
      <c r="H16" s="122"/>
      <c r="I16" s="8"/>
      <c r="J16" s="122"/>
      <c r="K16" s="120"/>
      <c r="L16" s="119"/>
      <c r="M16" s="122"/>
      <c r="N16" s="8"/>
      <c r="O16" s="122"/>
      <c r="P16" s="120"/>
      <c r="Q16" s="119"/>
      <c r="R16" s="122"/>
      <c r="S16" s="8"/>
      <c r="T16" s="122"/>
      <c r="U16" s="120"/>
      <c r="V16" s="119"/>
      <c r="W16" s="122"/>
      <c r="X16" s="8"/>
      <c r="Y16" s="122"/>
      <c r="Z16" s="120"/>
      <c r="AA16" s="126"/>
      <c r="AB16" s="127"/>
      <c r="AC16" s="127"/>
      <c r="AD16" s="127"/>
      <c r="AE16" s="128"/>
      <c r="AF16" s="119"/>
      <c r="AG16" s="120"/>
      <c r="AH16" s="119"/>
      <c r="AI16" s="120"/>
      <c r="AJ16" s="119"/>
      <c r="AK16" s="120"/>
      <c r="AL16" s="119"/>
      <c r="AM16" s="122"/>
      <c r="AN16" s="120"/>
      <c r="AO16" s="119"/>
      <c r="AP16" s="120"/>
      <c r="AQ16" s="115"/>
      <c r="AR16" s="116"/>
      <c r="AS16" s="116"/>
      <c r="AT16" s="116"/>
    </row>
    <row r="17" spans="1:52" ht="9" customHeight="1">
      <c r="A17" s="7"/>
      <c r="B17" s="9"/>
      <c r="C17" s="9"/>
      <c r="D17" s="9"/>
      <c r="E17" s="9"/>
      <c r="F17" s="9"/>
      <c r="G17" s="114">
        <f>AO7</f>
        <v>1</v>
      </c>
      <c r="H17" s="114"/>
      <c r="I17" s="114"/>
      <c r="J17" s="114"/>
      <c r="K17" s="114"/>
      <c r="L17" s="114">
        <f>AO9</f>
        <v>3</v>
      </c>
      <c r="M17" s="114"/>
      <c r="N17" s="114"/>
      <c r="O17" s="114"/>
      <c r="P17" s="114"/>
      <c r="Q17" s="105">
        <f>AO11</f>
        <v>5</v>
      </c>
      <c r="R17" s="105"/>
      <c r="S17" s="105"/>
      <c r="T17" s="105"/>
      <c r="U17" s="105"/>
      <c r="V17" s="105">
        <f>AO13</f>
        <v>2</v>
      </c>
      <c r="W17" s="105"/>
      <c r="X17" s="105"/>
      <c r="Y17" s="105"/>
      <c r="Z17" s="105"/>
      <c r="AA17" s="105">
        <f>AO15</f>
        <v>4</v>
      </c>
      <c r="AB17" s="105"/>
      <c r="AC17" s="105"/>
      <c r="AD17" s="105"/>
      <c r="AE17" s="105"/>
      <c r="AF17" s="105" t="e">
        <f>#REF!</f>
        <v>#REF!</v>
      </c>
      <c r="AG17" s="105"/>
      <c r="AH17" s="105"/>
      <c r="AI17" s="105"/>
      <c r="AJ17" s="105"/>
      <c r="AK17" s="105" t="e">
        <f>#REF!</f>
        <v>#REF!</v>
      </c>
      <c r="AL17" s="105"/>
      <c r="AM17" s="105"/>
      <c r="AN17" s="105"/>
      <c r="AO17" s="105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</row>
    <row r="18" spans="1:40" ht="10.5" customHeight="1">
      <c r="A18" s="106" t="s">
        <v>65</v>
      </c>
      <c r="B18" s="107"/>
      <c r="C18" s="108"/>
      <c r="D18" s="93" t="s">
        <v>16</v>
      </c>
      <c r="E18" s="94"/>
      <c r="F18" s="112"/>
      <c r="G18" s="93" t="s">
        <v>77</v>
      </c>
      <c r="H18" s="94"/>
      <c r="I18" s="94"/>
      <c r="J18" s="94"/>
      <c r="K18" s="94"/>
      <c r="L18" s="94"/>
      <c r="M18" s="94"/>
      <c r="N18" s="94"/>
      <c r="O18" s="94"/>
      <c r="P18" s="112"/>
      <c r="Q18" s="93" t="s">
        <v>17</v>
      </c>
      <c r="R18" s="94"/>
      <c r="S18" s="95"/>
      <c r="T18" s="99">
        <v>10</v>
      </c>
      <c r="U18" s="100"/>
      <c r="V18" s="101"/>
      <c r="W18" s="93" t="s">
        <v>18</v>
      </c>
      <c r="X18" s="94"/>
      <c r="Y18" s="95"/>
      <c r="Z18" s="99">
        <v>18</v>
      </c>
      <c r="AA18" s="100"/>
      <c r="AB18" s="101"/>
      <c r="AC18" s="93" t="s">
        <v>13</v>
      </c>
      <c r="AD18" s="94"/>
      <c r="AE18" s="95"/>
      <c r="AF18" s="99">
        <v>0</v>
      </c>
      <c r="AG18" s="100"/>
      <c r="AH18" s="101"/>
      <c r="AI18" s="93" t="s">
        <v>19</v>
      </c>
      <c r="AJ18" s="94"/>
      <c r="AK18" s="95"/>
      <c r="AL18" s="99">
        <v>18</v>
      </c>
      <c r="AM18" s="100"/>
      <c r="AN18" s="101"/>
    </row>
    <row r="19" spans="1:40" ht="10.5" customHeight="1">
      <c r="A19" s="109"/>
      <c r="B19" s="110"/>
      <c r="C19" s="111"/>
      <c r="D19" s="96"/>
      <c r="E19" s="97"/>
      <c r="F19" s="113"/>
      <c r="G19" s="96"/>
      <c r="H19" s="97"/>
      <c r="I19" s="97"/>
      <c r="J19" s="97"/>
      <c r="K19" s="97"/>
      <c r="L19" s="97"/>
      <c r="M19" s="97"/>
      <c r="N19" s="97"/>
      <c r="O19" s="97"/>
      <c r="P19" s="113"/>
      <c r="Q19" s="96"/>
      <c r="R19" s="97"/>
      <c r="S19" s="98"/>
      <c r="T19" s="102"/>
      <c r="U19" s="103"/>
      <c r="V19" s="104"/>
      <c r="W19" s="96"/>
      <c r="X19" s="97"/>
      <c r="Y19" s="98"/>
      <c r="Z19" s="102"/>
      <c r="AA19" s="103"/>
      <c r="AB19" s="104"/>
      <c r="AC19" s="96"/>
      <c r="AD19" s="97"/>
      <c r="AE19" s="98"/>
      <c r="AF19" s="102"/>
      <c r="AG19" s="103"/>
      <c r="AH19" s="104"/>
      <c r="AI19" s="96"/>
      <c r="AJ19" s="97"/>
      <c r="AK19" s="98"/>
      <c r="AL19" s="102"/>
      <c r="AM19" s="103"/>
      <c r="AN19" s="104"/>
    </row>
    <row r="20" spans="1:40" ht="10.5" customHeight="1">
      <c r="A20" s="109"/>
      <c r="B20" s="110"/>
      <c r="C20" s="111"/>
      <c r="D20" s="71" t="s">
        <v>20</v>
      </c>
      <c r="E20" s="72"/>
      <c r="F20" s="91"/>
      <c r="G20" s="196" t="str">
        <f>V4</f>
        <v>４　FC中川</v>
      </c>
      <c r="H20" s="72"/>
      <c r="I20" s="72"/>
      <c r="J20" s="72"/>
      <c r="K20" s="72"/>
      <c r="L20" s="72"/>
      <c r="M20" s="72"/>
      <c r="N20" s="72"/>
      <c r="O20" s="72"/>
      <c r="P20" s="91"/>
      <c r="Q20" s="71" t="s">
        <v>17</v>
      </c>
      <c r="R20" s="72"/>
      <c r="S20" s="73"/>
      <c r="T20" s="77">
        <v>10</v>
      </c>
      <c r="U20" s="78"/>
      <c r="V20" s="79"/>
      <c r="W20" s="71" t="s">
        <v>18</v>
      </c>
      <c r="X20" s="72"/>
      <c r="Y20" s="73"/>
      <c r="Z20" s="77">
        <v>15</v>
      </c>
      <c r="AA20" s="78"/>
      <c r="AB20" s="79"/>
      <c r="AC20" s="71" t="s">
        <v>13</v>
      </c>
      <c r="AD20" s="72"/>
      <c r="AE20" s="73"/>
      <c r="AF20" s="77">
        <v>0</v>
      </c>
      <c r="AG20" s="78"/>
      <c r="AH20" s="79"/>
      <c r="AI20" s="71" t="s">
        <v>19</v>
      </c>
      <c r="AJ20" s="72"/>
      <c r="AK20" s="73"/>
      <c r="AL20" s="77">
        <v>15</v>
      </c>
      <c r="AM20" s="78"/>
      <c r="AN20" s="79"/>
    </row>
    <row r="21" spans="1:40" ht="10.5" customHeight="1">
      <c r="A21" s="83" t="s">
        <v>0</v>
      </c>
      <c r="B21" s="84"/>
      <c r="C21" s="85"/>
      <c r="D21" s="74"/>
      <c r="E21" s="75"/>
      <c r="F21" s="92"/>
      <c r="G21" s="74"/>
      <c r="H21" s="75"/>
      <c r="I21" s="75"/>
      <c r="J21" s="75"/>
      <c r="K21" s="75"/>
      <c r="L21" s="75"/>
      <c r="M21" s="75"/>
      <c r="N21" s="75"/>
      <c r="O21" s="75"/>
      <c r="P21" s="92"/>
      <c r="Q21" s="74"/>
      <c r="R21" s="75"/>
      <c r="S21" s="76"/>
      <c r="T21" s="80"/>
      <c r="U21" s="81"/>
      <c r="V21" s="82"/>
      <c r="W21" s="74"/>
      <c r="X21" s="75"/>
      <c r="Y21" s="76"/>
      <c r="Z21" s="80"/>
      <c r="AA21" s="81"/>
      <c r="AB21" s="82"/>
      <c r="AC21" s="74"/>
      <c r="AD21" s="75"/>
      <c r="AE21" s="76"/>
      <c r="AF21" s="80"/>
      <c r="AG21" s="81"/>
      <c r="AH21" s="82"/>
      <c r="AI21" s="74"/>
      <c r="AJ21" s="75"/>
      <c r="AK21" s="76"/>
      <c r="AL21" s="80"/>
      <c r="AM21" s="81"/>
      <c r="AN21" s="82"/>
    </row>
    <row r="22" spans="1:43" ht="10.5" customHeight="1">
      <c r="A22" s="83"/>
      <c r="B22" s="84"/>
      <c r="C22" s="85"/>
      <c r="D22" s="49" t="s">
        <v>21</v>
      </c>
      <c r="E22" s="50"/>
      <c r="F22" s="89"/>
      <c r="G22" s="197" t="str">
        <f>L4</f>
        <v>2　西ＦＣ</v>
      </c>
      <c r="H22" s="50"/>
      <c r="I22" s="50"/>
      <c r="J22" s="50"/>
      <c r="K22" s="50"/>
      <c r="L22" s="50"/>
      <c r="M22" s="50"/>
      <c r="N22" s="50"/>
      <c r="O22" s="50"/>
      <c r="P22" s="89"/>
      <c r="Q22" s="49" t="s">
        <v>17</v>
      </c>
      <c r="R22" s="50"/>
      <c r="S22" s="51"/>
      <c r="T22" s="55">
        <v>6</v>
      </c>
      <c r="U22" s="56"/>
      <c r="V22" s="57"/>
      <c r="W22" s="49" t="s">
        <v>18</v>
      </c>
      <c r="X22" s="50"/>
      <c r="Y22" s="51"/>
      <c r="Z22" s="55">
        <v>6</v>
      </c>
      <c r="AA22" s="56"/>
      <c r="AB22" s="57"/>
      <c r="AC22" s="49" t="s">
        <v>13</v>
      </c>
      <c r="AD22" s="50"/>
      <c r="AE22" s="51"/>
      <c r="AF22" s="55">
        <v>8</v>
      </c>
      <c r="AG22" s="56"/>
      <c r="AH22" s="57"/>
      <c r="AI22" s="49" t="s">
        <v>19</v>
      </c>
      <c r="AJ22" s="50"/>
      <c r="AK22" s="51"/>
      <c r="AL22" s="55">
        <v>-2</v>
      </c>
      <c r="AM22" s="56"/>
      <c r="AN22" s="57"/>
      <c r="AO22" s="61"/>
      <c r="AP22" s="48"/>
      <c r="AQ22" s="48"/>
    </row>
    <row r="23" spans="1:43" ht="10.5" customHeight="1">
      <c r="A23" s="86"/>
      <c r="B23" s="87"/>
      <c r="C23" s="88"/>
      <c r="D23" s="52"/>
      <c r="E23" s="53"/>
      <c r="F23" s="90"/>
      <c r="G23" s="52"/>
      <c r="H23" s="53"/>
      <c r="I23" s="53"/>
      <c r="J23" s="53"/>
      <c r="K23" s="53"/>
      <c r="L23" s="53"/>
      <c r="M23" s="53"/>
      <c r="N23" s="53"/>
      <c r="O23" s="53"/>
      <c r="P23" s="90"/>
      <c r="Q23" s="52"/>
      <c r="R23" s="53"/>
      <c r="S23" s="54"/>
      <c r="T23" s="58"/>
      <c r="U23" s="59"/>
      <c r="V23" s="60"/>
      <c r="W23" s="52"/>
      <c r="X23" s="53"/>
      <c r="Y23" s="54"/>
      <c r="Z23" s="58"/>
      <c r="AA23" s="59"/>
      <c r="AB23" s="60"/>
      <c r="AC23" s="52"/>
      <c r="AD23" s="53"/>
      <c r="AE23" s="54"/>
      <c r="AF23" s="58"/>
      <c r="AG23" s="59"/>
      <c r="AH23" s="60"/>
      <c r="AI23" s="52"/>
      <c r="AJ23" s="53"/>
      <c r="AK23" s="54"/>
      <c r="AL23" s="58"/>
      <c r="AM23" s="59"/>
      <c r="AN23" s="60"/>
      <c r="AO23" s="62"/>
      <c r="AP23" s="34"/>
      <c r="AQ23" s="34"/>
    </row>
    <row r="24" spans="1:41" ht="9" customHeight="1">
      <c r="A24" s="65"/>
      <c r="B24" s="66"/>
      <c r="C24" s="66"/>
      <c r="D24" s="66"/>
      <c r="E24" s="66"/>
      <c r="F24" s="67"/>
      <c r="G24" s="42"/>
      <c r="H24" s="43"/>
      <c r="I24" s="10"/>
      <c r="J24" s="42"/>
      <c r="K24" s="43"/>
      <c r="L24" s="42"/>
      <c r="M24" s="43"/>
      <c r="N24" s="10"/>
      <c r="O24" s="42"/>
      <c r="P24" s="43"/>
      <c r="Q24" s="42"/>
      <c r="R24" s="43"/>
      <c r="S24" s="10"/>
      <c r="T24" s="42"/>
      <c r="U24" s="43"/>
      <c r="V24" s="42"/>
      <c r="W24" s="43"/>
      <c r="X24" s="10"/>
      <c r="Y24" s="42"/>
      <c r="Z24" s="43"/>
      <c r="AA24" s="42"/>
      <c r="AB24" s="43"/>
      <c r="AC24" s="10"/>
      <c r="AD24" s="42"/>
      <c r="AE24" s="43"/>
      <c r="AF24" s="42"/>
      <c r="AG24" s="43"/>
      <c r="AH24" s="10"/>
      <c r="AI24" s="42"/>
      <c r="AJ24" s="43"/>
      <c r="AK24" s="42"/>
      <c r="AL24" s="43"/>
      <c r="AM24" s="10"/>
      <c r="AN24" s="63"/>
      <c r="AO24" s="64"/>
    </row>
    <row r="25" spans="1:41" ht="9" customHeight="1">
      <c r="A25" s="68"/>
      <c r="B25" s="69"/>
      <c r="C25" s="69"/>
      <c r="D25" s="69"/>
      <c r="E25" s="69"/>
      <c r="F25" s="70"/>
      <c r="G25" s="44"/>
      <c r="H25" s="45"/>
      <c r="I25" s="11"/>
      <c r="J25" s="44"/>
      <c r="K25" s="45"/>
      <c r="L25" s="44"/>
      <c r="M25" s="45"/>
      <c r="N25" s="11"/>
      <c r="O25" s="44"/>
      <c r="P25" s="45"/>
      <c r="Q25" s="44"/>
      <c r="R25" s="45"/>
      <c r="S25" s="11"/>
      <c r="T25" s="44"/>
      <c r="U25" s="45"/>
      <c r="V25" s="44"/>
      <c r="W25" s="45"/>
      <c r="X25" s="11"/>
      <c r="Y25" s="44"/>
      <c r="Z25" s="45"/>
      <c r="AA25" s="44"/>
      <c r="AB25" s="45"/>
      <c r="AC25" s="11"/>
      <c r="AD25" s="44"/>
      <c r="AE25" s="45"/>
      <c r="AF25" s="44"/>
      <c r="AG25" s="45"/>
      <c r="AH25" s="11"/>
      <c r="AI25" s="44"/>
      <c r="AJ25" s="45"/>
      <c r="AK25" s="44"/>
      <c r="AL25" s="45"/>
      <c r="AM25" s="11"/>
      <c r="AN25" s="44"/>
      <c r="AO25" s="45"/>
    </row>
    <row r="26" spans="1:52" ht="9" customHeight="1">
      <c r="A26" s="46" t="s">
        <v>22</v>
      </c>
      <c r="B26" s="46"/>
      <c r="C26" s="46"/>
      <c r="D26" s="47"/>
      <c r="E26" s="34"/>
      <c r="F26" s="34"/>
      <c r="G26" s="30" t="s">
        <v>23</v>
      </c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</row>
    <row r="27" spans="1:52" ht="9" customHeight="1">
      <c r="A27" s="46"/>
      <c r="B27" s="46"/>
      <c r="C27" s="46"/>
      <c r="D27" s="34"/>
      <c r="E27" s="34"/>
      <c r="F27" s="34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</row>
    <row r="28" spans="1:52" ht="9" customHeight="1">
      <c r="A28" s="46"/>
      <c r="B28" s="46"/>
      <c r="C28" s="46"/>
      <c r="D28" s="34"/>
      <c r="E28" s="34"/>
      <c r="F28" s="34"/>
      <c r="G28" s="30" t="s">
        <v>24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</row>
    <row r="29" spans="1:52" ht="9" customHeight="1">
      <c r="A29" s="46"/>
      <c r="B29" s="46"/>
      <c r="C29" s="46"/>
      <c r="D29" s="34"/>
      <c r="E29" s="34"/>
      <c r="F29" s="34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</row>
    <row r="30" spans="1:52" ht="9" customHeight="1">
      <c r="A30" s="46"/>
      <c r="B30" s="46"/>
      <c r="C30" s="46"/>
      <c r="D30" s="34"/>
      <c r="E30" s="34"/>
      <c r="F30" s="34"/>
      <c r="G30" s="30" t="s">
        <v>25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</row>
    <row r="31" spans="1:52" ht="9" customHeight="1">
      <c r="A31" s="46"/>
      <c r="B31" s="46"/>
      <c r="C31" s="46"/>
      <c r="D31" s="34"/>
      <c r="E31" s="34"/>
      <c r="F31" s="34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</row>
    <row r="32" spans="1:52" ht="9" customHeight="1">
      <c r="A32" s="46"/>
      <c r="B32" s="46"/>
      <c r="C32" s="46"/>
      <c r="D32" s="34"/>
      <c r="E32" s="34"/>
      <c r="F32" s="34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</row>
    <row r="33" spans="1:52" ht="9" customHeight="1">
      <c r="A33" s="46"/>
      <c r="B33" s="46"/>
      <c r="C33" s="46"/>
      <c r="D33" s="34"/>
      <c r="E33" s="34"/>
      <c r="F33" s="34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</row>
    <row r="34" spans="1:48" ht="9" customHeight="1">
      <c r="A34" s="6"/>
      <c r="B34" s="6"/>
      <c r="C34" s="6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33" t="s">
        <v>28</v>
      </c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</row>
    <row r="35" spans="33:48" ht="9" customHeight="1"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</row>
    <row r="36" spans="2:48" ht="9" customHeight="1">
      <c r="B36" s="38" t="s">
        <v>74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G36" s="31" t="s">
        <v>29</v>
      </c>
      <c r="AH36" s="31"/>
      <c r="AI36" s="31"/>
      <c r="AJ36" s="31"/>
      <c r="AK36" s="31"/>
      <c r="AL36" s="31"/>
      <c r="AQ36" s="31" t="s">
        <v>30</v>
      </c>
      <c r="AR36" s="31"/>
      <c r="AS36" s="31"/>
      <c r="AT36" s="31"/>
      <c r="AU36" s="31"/>
      <c r="AV36" s="31"/>
    </row>
    <row r="37" spans="2:48" ht="9" customHeight="1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F37" s="15"/>
      <c r="AG37" s="31"/>
      <c r="AH37" s="31"/>
      <c r="AI37" s="31"/>
      <c r="AJ37" s="31"/>
      <c r="AK37" s="31"/>
      <c r="AL37" s="31"/>
      <c r="AQ37" s="31"/>
      <c r="AR37" s="31"/>
      <c r="AS37" s="31"/>
      <c r="AT37" s="31"/>
      <c r="AU37" s="31"/>
      <c r="AV37" s="31"/>
    </row>
    <row r="38" spans="1:48" ht="11.25" customHeight="1">
      <c r="A38" s="31" t="s">
        <v>44</v>
      </c>
      <c r="B38" s="31"/>
      <c r="C38" s="39" t="s">
        <v>45</v>
      </c>
      <c r="D38" s="39"/>
      <c r="E38" s="39"/>
      <c r="F38" s="39"/>
      <c r="G38" s="39"/>
      <c r="H38" s="25" t="str">
        <f>B7</f>
        <v>１　ＦＣイーグル</v>
      </c>
      <c r="I38" s="25"/>
      <c r="J38" s="25"/>
      <c r="K38" s="25"/>
      <c r="L38" s="25"/>
      <c r="M38" s="25"/>
      <c r="N38" s="24">
        <v>11</v>
      </c>
      <c r="O38" s="24"/>
      <c r="P38" s="24"/>
      <c r="Q38" s="16"/>
      <c r="R38" s="24">
        <v>0</v>
      </c>
      <c r="S38" s="24"/>
      <c r="T38" s="24"/>
      <c r="U38" s="25" t="str">
        <f>B11</f>
        <v>3　ハートサムＦＣ</v>
      </c>
      <c r="V38" s="25"/>
      <c r="W38" s="25"/>
      <c r="X38" s="25"/>
      <c r="Y38" s="25"/>
      <c r="Z38" s="25"/>
      <c r="AA38" s="17"/>
      <c r="AB38" s="17"/>
      <c r="AC38" s="17"/>
      <c r="AD38" s="17"/>
      <c r="AE38" s="17"/>
      <c r="AF38" s="17"/>
      <c r="AG38" s="26" t="str">
        <f>B15</f>
        <v>5　片岡小ＳＳＳ</v>
      </c>
      <c r="AH38" s="26"/>
      <c r="AI38" s="26"/>
      <c r="AJ38" s="26"/>
      <c r="AK38" s="26"/>
      <c r="AL38" s="26"/>
      <c r="AM38" s="18"/>
      <c r="AN38" s="18"/>
      <c r="AO38" s="18"/>
      <c r="AP38" s="18"/>
      <c r="AQ38" s="26" t="str">
        <f>B9</f>
        <v>2　西ＦＣ</v>
      </c>
      <c r="AR38" s="26"/>
      <c r="AS38" s="26"/>
      <c r="AT38" s="26"/>
      <c r="AU38" s="26"/>
      <c r="AV38" s="26"/>
    </row>
    <row r="39" spans="1:48" ht="11.25" customHeight="1">
      <c r="A39" s="31"/>
      <c r="B39" s="31"/>
      <c r="C39" s="39"/>
      <c r="D39" s="39"/>
      <c r="E39" s="39"/>
      <c r="F39" s="39"/>
      <c r="G39" s="39"/>
      <c r="H39" s="25"/>
      <c r="I39" s="25"/>
      <c r="J39" s="25"/>
      <c r="K39" s="25"/>
      <c r="L39" s="25"/>
      <c r="M39" s="25"/>
      <c r="N39" s="24"/>
      <c r="O39" s="24"/>
      <c r="P39" s="24"/>
      <c r="Q39" s="19"/>
      <c r="R39" s="24"/>
      <c r="S39" s="24"/>
      <c r="T39" s="24"/>
      <c r="U39" s="25"/>
      <c r="V39" s="25"/>
      <c r="W39" s="25"/>
      <c r="X39" s="25"/>
      <c r="Y39" s="25"/>
      <c r="Z39" s="25"/>
      <c r="AA39" s="17"/>
      <c r="AB39" s="17"/>
      <c r="AC39" s="17"/>
      <c r="AD39" s="17"/>
      <c r="AE39" s="17"/>
      <c r="AF39" s="17"/>
      <c r="AG39" s="26"/>
      <c r="AH39" s="26"/>
      <c r="AI39" s="26"/>
      <c r="AJ39" s="26"/>
      <c r="AK39" s="26"/>
      <c r="AL39" s="26"/>
      <c r="AM39" s="18"/>
      <c r="AN39" s="18"/>
      <c r="AO39" s="18"/>
      <c r="AP39" s="18"/>
      <c r="AQ39" s="26"/>
      <c r="AR39" s="26"/>
      <c r="AS39" s="26"/>
      <c r="AT39" s="26"/>
      <c r="AU39" s="26"/>
      <c r="AV39" s="26"/>
    </row>
    <row r="40" spans="1:48" ht="11.25" customHeight="1">
      <c r="A40" s="31" t="s">
        <v>46</v>
      </c>
      <c r="B40" s="31"/>
      <c r="C40" s="39" t="s">
        <v>47</v>
      </c>
      <c r="D40" s="39"/>
      <c r="E40" s="39"/>
      <c r="F40" s="39"/>
      <c r="G40" s="40"/>
      <c r="H40" s="25" t="str">
        <f>B9</f>
        <v>2　西ＦＣ</v>
      </c>
      <c r="I40" s="25"/>
      <c r="J40" s="25"/>
      <c r="K40" s="25"/>
      <c r="L40" s="25"/>
      <c r="M40" s="25"/>
      <c r="N40" s="24">
        <v>0</v>
      </c>
      <c r="O40" s="24"/>
      <c r="P40" s="24"/>
      <c r="Q40" s="16"/>
      <c r="R40" s="24">
        <v>5</v>
      </c>
      <c r="S40" s="24"/>
      <c r="T40" s="24"/>
      <c r="U40" s="25" t="str">
        <f>B13</f>
        <v>４　FC中川</v>
      </c>
      <c r="V40" s="25"/>
      <c r="W40" s="25"/>
      <c r="X40" s="25"/>
      <c r="Y40" s="25"/>
      <c r="Z40" s="25"/>
      <c r="AA40" s="17"/>
      <c r="AB40" s="17"/>
      <c r="AC40" s="17"/>
      <c r="AD40" s="17"/>
      <c r="AE40" s="17"/>
      <c r="AF40" s="17"/>
      <c r="AG40" s="26" t="str">
        <f>B7</f>
        <v>１　ＦＣイーグル</v>
      </c>
      <c r="AH40" s="26"/>
      <c r="AI40" s="26"/>
      <c r="AJ40" s="26"/>
      <c r="AK40" s="26"/>
      <c r="AL40" s="26"/>
      <c r="AM40" s="18"/>
      <c r="AN40" s="18"/>
      <c r="AO40" s="18"/>
      <c r="AP40" s="18"/>
      <c r="AQ40" s="26" t="str">
        <f>B11</f>
        <v>3　ハートサムＦＣ</v>
      </c>
      <c r="AR40" s="26"/>
      <c r="AS40" s="26"/>
      <c r="AT40" s="26"/>
      <c r="AU40" s="26"/>
      <c r="AV40" s="26"/>
    </row>
    <row r="41" spans="1:48" ht="11.25" customHeight="1">
      <c r="A41" s="31"/>
      <c r="B41" s="31"/>
      <c r="C41" s="39"/>
      <c r="D41" s="39"/>
      <c r="E41" s="39"/>
      <c r="F41" s="39"/>
      <c r="G41" s="40"/>
      <c r="H41" s="25"/>
      <c r="I41" s="25"/>
      <c r="J41" s="25"/>
      <c r="K41" s="25"/>
      <c r="L41" s="25"/>
      <c r="M41" s="25"/>
      <c r="N41" s="24"/>
      <c r="O41" s="24"/>
      <c r="P41" s="24"/>
      <c r="Q41" s="19"/>
      <c r="R41" s="24"/>
      <c r="S41" s="24"/>
      <c r="T41" s="24"/>
      <c r="U41" s="25"/>
      <c r="V41" s="25"/>
      <c r="W41" s="25"/>
      <c r="X41" s="25"/>
      <c r="Y41" s="25"/>
      <c r="Z41" s="25"/>
      <c r="AA41" s="17"/>
      <c r="AB41" s="17"/>
      <c r="AC41" s="17"/>
      <c r="AD41" s="17"/>
      <c r="AE41" s="17"/>
      <c r="AF41" s="17"/>
      <c r="AG41" s="26"/>
      <c r="AH41" s="26"/>
      <c r="AI41" s="26"/>
      <c r="AJ41" s="26"/>
      <c r="AK41" s="26"/>
      <c r="AL41" s="26"/>
      <c r="AM41" s="18"/>
      <c r="AN41" s="18"/>
      <c r="AO41" s="18"/>
      <c r="AP41" s="18"/>
      <c r="AQ41" s="26"/>
      <c r="AR41" s="26"/>
      <c r="AS41" s="26"/>
      <c r="AT41" s="26"/>
      <c r="AU41" s="26"/>
      <c r="AV41" s="26"/>
    </row>
    <row r="42" spans="1:48" ht="11.25" customHeight="1">
      <c r="A42" s="31" t="s">
        <v>48</v>
      </c>
      <c r="B42" s="31"/>
      <c r="C42" s="28" t="s">
        <v>49</v>
      </c>
      <c r="D42" s="28"/>
      <c r="E42" s="28"/>
      <c r="F42" s="28"/>
      <c r="G42" s="28"/>
      <c r="H42" s="41" t="str">
        <f>B11</f>
        <v>3　ハートサムＦＣ</v>
      </c>
      <c r="I42" s="41"/>
      <c r="J42" s="41"/>
      <c r="K42" s="41"/>
      <c r="L42" s="41"/>
      <c r="M42" s="41"/>
      <c r="N42" s="24">
        <v>0</v>
      </c>
      <c r="O42" s="24"/>
      <c r="P42" s="24"/>
      <c r="Q42" s="16"/>
      <c r="R42" s="24">
        <v>5</v>
      </c>
      <c r="S42" s="24"/>
      <c r="T42" s="24"/>
      <c r="U42" s="25" t="str">
        <f>B15</f>
        <v>5　片岡小ＳＳＳ</v>
      </c>
      <c r="V42" s="25"/>
      <c r="W42" s="25"/>
      <c r="X42" s="25"/>
      <c r="Y42" s="25"/>
      <c r="Z42" s="25"/>
      <c r="AA42" s="17"/>
      <c r="AB42" s="17"/>
      <c r="AC42" s="17"/>
      <c r="AD42" s="17"/>
      <c r="AE42" s="17"/>
      <c r="AF42" s="17"/>
      <c r="AG42" s="26" t="str">
        <f>B9</f>
        <v>2　西ＦＣ</v>
      </c>
      <c r="AH42" s="26"/>
      <c r="AI42" s="26"/>
      <c r="AJ42" s="26"/>
      <c r="AK42" s="26"/>
      <c r="AL42" s="26"/>
      <c r="AM42" s="18"/>
      <c r="AN42" s="18"/>
      <c r="AO42" s="18"/>
      <c r="AP42" s="18"/>
      <c r="AQ42" s="26" t="str">
        <f>B13</f>
        <v>４　FC中川</v>
      </c>
      <c r="AR42" s="26"/>
      <c r="AS42" s="26"/>
      <c r="AT42" s="26"/>
      <c r="AU42" s="26"/>
      <c r="AV42" s="26"/>
    </row>
    <row r="43" spans="1:48" ht="11.25" customHeight="1">
      <c r="A43" s="31"/>
      <c r="B43" s="31"/>
      <c r="C43" s="28"/>
      <c r="D43" s="28"/>
      <c r="E43" s="28"/>
      <c r="F43" s="28"/>
      <c r="G43" s="28"/>
      <c r="H43" s="41"/>
      <c r="I43" s="41"/>
      <c r="J43" s="41"/>
      <c r="K43" s="41"/>
      <c r="L43" s="41"/>
      <c r="M43" s="41"/>
      <c r="N43" s="24"/>
      <c r="O43" s="24"/>
      <c r="P43" s="24"/>
      <c r="Q43" s="19"/>
      <c r="R43" s="24"/>
      <c r="S43" s="24"/>
      <c r="T43" s="24"/>
      <c r="U43" s="25"/>
      <c r="V43" s="25"/>
      <c r="W43" s="25"/>
      <c r="X43" s="25"/>
      <c r="Y43" s="25"/>
      <c r="Z43" s="25"/>
      <c r="AA43" s="17"/>
      <c r="AB43" s="17"/>
      <c r="AC43" s="17"/>
      <c r="AD43" s="17"/>
      <c r="AE43" s="17"/>
      <c r="AF43" s="17"/>
      <c r="AG43" s="26"/>
      <c r="AH43" s="26"/>
      <c r="AI43" s="26"/>
      <c r="AJ43" s="26"/>
      <c r="AK43" s="26"/>
      <c r="AL43" s="26"/>
      <c r="AM43" s="18"/>
      <c r="AN43" s="18"/>
      <c r="AO43" s="18"/>
      <c r="AP43" s="18"/>
      <c r="AQ43" s="26"/>
      <c r="AR43" s="26"/>
      <c r="AS43" s="26"/>
      <c r="AT43" s="26"/>
      <c r="AU43" s="26"/>
      <c r="AV43" s="26"/>
    </row>
    <row r="44" spans="1:48" ht="11.25" customHeight="1">
      <c r="A44" s="31" t="s">
        <v>50</v>
      </c>
      <c r="B44" s="31"/>
      <c r="C44" s="28" t="s">
        <v>51</v>
      </c>
      <c r="D44" s="28"/>
      <c r="E44" s="28"/>
      <c r="F44" s="28"/>
      <c r="G44" s="28"/>
      <c r="H44" s="25" t="str">
        <f>B7</f>
        <v>１　ＦＣイーグル</v>
      </c>
      <c r="I44" s="25"/>
      <c r="J44" s="25"/>
      <c r="K44" s="25"/>
      <c r="L44" s="25"/>
      <c r="M44" s="25"/>
      <c r="N44" s="24">
        <v>0</v>
      </c>
      <c r="O44" s="24"/>
      <c r="P44" s="24"/>
      <c r="Q44" s="16"/>
      <c r="R44" s="24">
        <v>0</v>
      </c>
      <c r="S44" s="24"/>
      <c r="T44" s="24"/>
      <c r="U44" s="25" t="str">
        <f>B13</f>
        <v>４　FC中川</v>
      </c>
      <c r="V44" s="25"/>
      <c r="W44" s="25"/>
      <c r="X44" s="25"/>
      <c r="Y44" s="25"/>
      <c r="Z44" s="25"/>
      <c r="AA44" s="17"/>
      <c r="AB44" s="17"/>
      <c r="AC44" s="17"/>
      <c r="AD44" s="17"/>
      <c r="AE44" s="17"/>
      <c r="AF44" s="17"/>
      <c r="AG44" s="26" t="str">
        <f>B11</f>
        <v>3　ハートサムＦＣ</v>
      </c>
      <c r="AH44" s="26"/>
      <c r="AI44" s="26"/>
      <c r="AJ44" s="26"/>
      <c r="AK44" s="26"/>
      <c r="AL44" s="26"/>
      <c r="AM44" s="18"/>
      <c r="AN44" s="18"/>
      <c r="AO44" s="18"/>
      <c r="AP44" s="18"/>
      <c r="AQ44" s="26" t="str">
        <f>B15</f>
        <v>5　片岡小ＳＳＳ</v>
      </c>
      <c r="AR44" s="26"/>
      <c r="AS44" s="26"/>
      <c r="AT44" s="26"/>
      <c r="AU44" s="26"/>
      <c r="AV44" s="26"/>
    </row>
    <row r="45" spans="1:48" ht="11.25" customHeight="1">
      <c r="A45" s="31"/>
      <c r="B45" s="31"/>
      <c r="C45" s="28"/>
      <c r="D45" s="28"/>
      <c r="E45" s="28"/>
      <c r="F45" s="28"/>
      <c r="G45" s="28"/>
      <c r="H45" s="25"/>
      <c r="I45" s="25"/>
      <c r="J45" s="25"/>
      <c r="K45" s="25"/>
      <c r="L45" s="25"/>
      <c r="M45" s="25"/>
      <c r="N45" s="24"/>
      <c r="O45" s="24"/>
      <c r="P45" s="24"/>
      <c r="Q45" s="19"/>
      <c r="R45" s="24"/>
      <c r="S45" s="24"/>
      <c r="T45" s="24"/>
      <c r="U45" s="25"/>
      <c r="V45" s="25"/>
      <c r="W45" s="25"/>
      <c r="X45" s="25"/>
      <c r="Y45" s="25"/>
      <c r="Z45" s="25"/>
      <c r="AA45" s="17"/>
      <c r="AB45" s="17"/>
      <c r="AC45" s="17"/>
      <c r="AD45" s="17"/>
      <c r="AE45" s="17"/>
      <c r="AF45" s="17"/>
      <c r="AG45" s="26"/>
      <c r="AH45" s="26"/>
      <c r="AI45" s="26"/>
      <c r="AJ45" s="26"/>
      <c r="AK45" s="26"/>
      <c r="AL45" s="26"/>
      <c r="AM45" s="18"/>
      <c r="AN45" s="18"/>
      <c r="AO45" s="18"/>
      <c r="AP45" s="18"/>
      <c r="AQ45" s="26"/>
      <c r="AR45" s="26"/>
      <c r="AS45" s="26"/>
      <c r="AT45" s="26"/>
      <c r="AU45" s="26"/>
      <c r="AV45" s="26"/>
    </row>
    <row r="46" spans="1:48" ht="11.25" customHeight="1">
      <c r="A46" s="31" t="s">
        <v>52</v>
      </c>
      <c r="B46" s="31"/>
      <c r="C46" s="28" t="s">
        <v>53</v>
      </c>
      <c r="D46" s="28"/>
      <c r="E46" s="28"/>
      <c r="F46" s="28"/>
      <c r="G46" s="28"/>
      <c r="H46" s="25" t="str">
        <f>B9</f>
        <v>2　西ＦＣ</v>
      </c>
      <c r="I46" s="25"/>
      <c r="J46" s="25"/>
      <c r="K46" s="25"/>
      <c r="L46" s="25"/>
      <c r="M46" s="25"/>
      <c r="N46" s="24">
        <v>3</v>
      </c>
      <c r="O46" s="24"/>
      <c r="P46" s="24"/>
      <c r="Q46" s="16"/>
      <c r="R46" s="24">
        <v>0</v>
      </c>
      <c r="S46" s="24"/>
      <c r="T46" s="24"/>
      <c r="U46" s="25" t="str">
        <f>B15</f>
        <v>5　片岡小ＳＳＳ</v>
      </c>
      <c r="V46" s="25"/>
      <c r="W46" s="25"/>
      <c r="X46" s="25"/>
      <c r="Y46" s="25"/>
      <c r="Z46" s="25"/>
      <c r="AA46" s="17"/>
      <c r="AB46" s="17"/>
      <c r="AC46" s="17"/>
      <c r="AD46" s="17"/>
      <c r="AE46" s="17"/>
      <c r="AF46" s="17"/>
      <c r="AG46" s="26" t="str">
        <f>B13</f>
        <v>４　FC中川</v>
      </c>
      <c r="AH46" s="26"/>
      <c r="AI46" s="26"/>
      <c r="AJ46" s="26"/>
      <c r="AK46" s="26"/>
      <c r="AL46" s="26"/>
      <c r="AM46" s="18"/>
      <c r="AN46" s="18"/>
      <c r="AO46" s="18"/>
      <c r="AP46" s="18"/>
      <c r="AQ46" s="26" t="str">
        <f>B7</f>
        <v>１　ＦＣイーグル</v>
      </c>
      <c r="AR46" s="26"/>
      <c r="AS46" s="26"/>
      <c r="AT46" s="26"/>
      <c r="AU46" s="26"/>
      <c r="AV46" s="26"/>
    </row>
    <row r="47" spans="1:48" ht="11.25" customHeight="1">
      <c r="A47" s="31"/>
      <c r="B47" s="31"/>
      <c r="C47" s="28"/>
      <c r="D47" s="28"/>
      <c r="E47" s="28"/>
      <c r="F47" s="28"/>
      <c r="G47" s="28"/>
      <c r="H47" s="25"/>
      <c r="I47" s="25"/>
      <c r="J47" s="25"/>
      <c r="K47" s="25"/>
      <c r="L47" s="25"/>
      <c r="M47" s="25"/>
      <c r="N47" s="24"/>
      <c r="O47" s="24"/>
      <c r="P47" s="24"/>
      <c r="Q47" s="19"/>
      <c r="R47" s="24"/>
      <c r="S47" s="24"/>
      <c r="T47" s="24"/>
      <c r="U47" s="25"/>
      <c r="V47" s="25"/>
      <c r="W47" s="25"/>
      <c r="X47" s="25"/>
      <c r="Y47" s="25"/>
      <c r="Z47" s="25"/>
      <c r="AA47" s="17"/>
      <c r="AB47" s="17"/>
      <c r="AC47" s="17"/>
      <c r="AD47" s="17"/>
      <c r="AE47" s="17"/>
      <c r="AF47" s="17"/>
      <c r="AG47" s="26"/>
      <c r="AH47" s="26"/>
      <c r="AI47" s="26"/>
      <c r="AJ47" s="26"/>
      <c r="AK47" s="26"/>
      <c r="AL47" s="26"/>
      <c r="AM47" s="18"/>
      <c r="AN47" s="18"/>
      <c r="AO47" s="18"/>
      <c r="AP47" s="18"/>
      <c r="AQ47" s="26"/>
      <c r="AR47" s="26"/>
      <c r="AS47" s="26"/>
      <c r="AT47" s="26"/>
      <c r="AU47" s="26"/>
      <c r="AV47" s="26"/>
    </row>
    <row r="48" spans="1:48" ht="9" customHeight="1">
      <c r="A48" s="31"/>
      <c r="B48" s="31"/>
      <c r="C48" s="32"/>
      <c r="D48" s="32"/>
      <c r="E48" s="32"/>
      <c r="F48" s="32"/>
      <c r="G48" s="32"/>
      <c r="H48" s="30"/>
      <c r="I48" s="30"/>
      <c r="J48" s="30"/>
      <c r="K48" s="30"/>
      <c r="L48" s="30"/>
      <c r="M48" s="30"/>
      <c r="N48" s="36"/>
      <c r="O48" s="36"/>
      <c r="P48" s="36"/>
      <c r="Q48" s="16"/>
      <c r="R48" s="36"/>
      <c r="S48" s="36"/>
      <c r="T48" s="36"/>
      <c r="U48" s="35"/>
      <c r="V48" s="35"/>
      <c r="W48" s="35"/>
      <c r="X48" s="35"/>
      <c r="Y48" s="35"/>
      <c r="Z48" s="35"/>
      <c r="AA48" s="17"/>
      <c r="AB48" s="17"/>
      <c r="AC48" s="17"/>
      <c r="AD48" s="17"/>
      <c r="AE48" s="17"/>
      <c r="AF48" s="17"/>
      <c r="AG48" s="35"/>
      <c r="AH48" s="35"/>
      <c r="AI48" s="35"/>
      <c r="AJ48" s="35"/>
      <c r="AK48" s="35"/>
      <c r="AL48" s="35"/>
      <c r="AM48" s="18"/>
      <c r="AN48" s="18"/>
      <c r="AO48" s="18"/>
      <c r="AP48" s="18"/>
      <c r="AQ48" s="35"/>
      <c r="AR48" s="35"/>
      <c r="AS48" s="35"/>
      <c r="AT48" s="35"/>
      <c r="AU48" s="35"/>
      <c r="AV48" s="35"/>
    </row>
    <row r="49" spans="1:48" ht="9" customHeight="1">
      <c r="A49" s="31"/>
      <c r="B49" s="31"/>
      <c r="C49" s="32"/>
      <c r="D49" s="32"/>
      <c r="E49" s="32"/>
      <c r="F49" s="32"/>
      <c r="G49" s="32"/>
      <c r="H49" s="30"/>
      <c r="I49" s="30"/>
      <c r="J49" s="30"/>
      <c r="K49" s="30"/>
      <c r="L49" s="30"/>
      <c r="M49" s="30"/>
      <c r="N49" s="36"/>
      <c r="O49" s="36"/>
      <c r="P49" s="36"/>
      <c r="Q49" s="20"/>
      <c r="R49" s="36"/>
      <c r="S49" s="36"/>
      <c r="T49" s="36"/>
      <c r="U49" s="35"/>
      <c r="V49" s="35"/>
      <c r="W49" s="35"/>
      <c r="X49" s="35"/>
      <c r="Y49" s="35"/>
      <c r="Z49" s="35"/>
      <c r="AA49" s="17"/>
      <c r="AB49" s="17"/>
      <c r="AC49" s="17"/>
      <c r="AD49" s="17"/>
      <c r="AE49" s="17"/>
      <c r="AF49" s="17"/>
      <c r="AG49" s="35"/>
      <c r="AH49" s="35"/>
      <c r="AI49" s="35"/>
      <c r="AJ49" s="35"/>
      <c r="AK49" s="35"/>
      <c r="AL49" s="35"/>
      <c r="AM49" s="18"/>
      <c r="AN49" s="18"/>
      <c r="AO49" s="18"/>
      <c r="AP49" s="18"/>
      <c r="AQ49" s="35"/>
      <c r="AR49" s="35"/>
      <c r="AS49" s="35"/>
      <c r="AT49" s="35"/>
      <c r="AU49" s="35"/>
      <c r="AV49" s="35"/>
    </row>
    <row r="50" spans="1:48" ht="9" customHeight="1">
      <c r="A50" s="31"/>
      <c r="B50" s="31"/>
      <c r="C50" s="32"/>
      <c r="D50" s="32"/>
      <c r="E50" s="32"/>
      <c r="F50" s="32"/>
      <c r="G50" s="32"/>
      <c r="H50" s="30"/>
      <c r="I50" s="30"/>
      <c r="J50" s="30"/>
      <c r="K50" s="30"/>
      <c r="L50" s="30"/>
      <c r="M50" s="30"/>
      <c r="N50" s="36"/>
      <c r="O50" s="36"/>
      <c r="P50" s="36"/>
      <c r="Q50" s="20"/>
      <c r="R50" s="36"/>
      <c r="S50" s="36"/>
      <c r="T50" s="36"/>
      <c r="U50" s="35"/>
      <c r="V50" s="35"/>
      <c r="W50" s="35"/>
      <c r="X50" s="35"/>
      <c r="Y50" s="35"/>
      <c r="Z50" s="35"/>
      <c r="AA50" s="17"/>
      <c r="AB50" s="17"/>
      <c r="AC50" s="17"/>
      <c r="AD50" s="17"/>
      <c r="AE50" s="17"/>
      <c r="AF50" s="17"/>
      <c r="AG50" s="35"/>
      <c r="AH50" s="35"/>
      <c r="AI50" s="35"/>
      <c r="AJ50" s="35"/>
      <c r="AK50" s="35"/>
      <c r="AL50" s="35"/>
      <c r="AM50" s="18"/>
      <c r="AN50" s="18"/>
      <c r="AO50" s="18"/>
      <c r="AP50" s="18"/>
      <c r="AQ50" s="35"/>
      <c r="AR50" s="35"/>
      <c r="AS50" s="35"/>
      <c r="AT50" s="35"/>
      <c r="AU50" s="35"/>
      <c r="AV50" s="35"/>
    </row>
    <row r="51" spans="1:48" ht="9" customHeight="1">
      <c r="A51" s="31"/>
      <c r="B51" s="31"/>
      <c r="C51" s="32"/>
      <c r="D51" s="32"/>
      <c r="E51" s="32"/>
      <c r="F51" s="32"/>
      <c r="G51" s="32"/>
      <c r="H51" s="30"/>
      <c r="I51" s="30"/>
      <c r="J51" s="30"/>
      <c r="K51" s="30"/>
      <c r="L51" s="30"/>
      <c r="M51" s="30"/>
      <c r="N51" s="36"/>
      <c r="O51" s="36"/>
      <c r="P51" s="36"/>
      <c r="Q51" s="20"/>
      <c r="R51" s="36"/>
      <c r="S51" s="36"/>
      <c r="T51" s="36"/>
      <c r="U51" s="35"/>
      <c r="V51" s="35"/>
      <c r="W51" s="35"/>
      <c r="X51" s="35"/>
      <c r="Y51" s="35"/>
      <c r="Z51" s="35"/>
      <c r="AA51" s="17"/>
      <c r="AB51" s="17"/>
      <c r="AC51" s="17"/>
      <c r="AD51" s="17"/>
      <c r="AE51" s="17"/>
      <c r="AF51" s="17"/>
      <c r="AG51" s="35"/>
      <c r="AH51" s="35"/>
      <c r="AI51" s="35"/>
      <c r="AJ51" s="35"/>
      <c r="AK51" s="35"/>
      <c r="AL51" s="35"/>
      <c r="AM51" s="18"/>
      <c r="AN51" s="18"/>
      <c r="AO51" s="18"/>
      <c r="AP51" s="18"/>
      <c r="AQ51" s="35"/>
      <c r="AR51" s="35"/>
      <c r="AS51" s="35"/>
      <c r="AT51" s="35"/>
      <c r="AU51" s="35"/>
      <c r="AV51" s="35"/>
    </row>
    <row r="52" spans="2:48" ht="9" customHeight="1">
      <c r="B52" s="38" t="s">
        <v>75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17"/>
      <c r="AB52" s="17"/>
      <c r="AC52" s="17"/>
      <c r="AD52" s="17"/>
      <c r="AE52" s="17"/>
      <c r="AF52" s="17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</row>
    <row r="53" spans="2:48" ht="9" customHeight="1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17"/>
      <c r="AB53" s="17"/>
      <c r="AC53" s="17"/>
      <c r="AD53" s="17"/>
      <c r="AE53" s="17"/>
      <c r="AF53" s="17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</row>
    <row r="54" spans="1:48" ht="11.25" customHeight="1">
      <c r="A54" s="31" t="s">
        <v>7</v>
      </c>
      <c r="B54" s="31"/>
      <c r="C54" s="39" t="s">
        <v>27</v>
      </c>
      <c r="D54" s="39"/>
      <c r="E54" s="39"/>
      <c r="F54" s="39"/>
      <c r="G54" s="40"/>
      <c r="H54" s="25" t="str">
        <f>B13</f>
        <v>４　FC中川</v>
      </c>
      <c r="I54" s="25"/>
      <c r="J54" s="25"/>
      <c r="K54" s="25"/>
      <c r="L54" s="25"/>
      <c r="M54" s="25"/>
      <c r="N54" s="24">
        <v>2</v>
      </c>
      <c r="O54" s="24"/>
      <c r="P54" s="24"/>
      <c r="Q54" s="16"/>
      <c r="R54" s="24">
        <v>0</v>
      </c>
      <c r="S54" s="24"/>
      <c r="T54" s="24"/>
      <c r="U54" s="25" t="str">
        <f>B15</f>
        <v>5　片岡小ＳＳＳ</v>
      </c>
      <c r="V54" s="25"/>
      <c r="W54" s="25"/>
      <c r="X54" s="25"/>
      <c r="Y54" s="25"/>
      <c r="Z54" s="25"/>
      <c r="AA54" s="17"/>
      <c r="AB54" s="17"/>
      <c r="AC54" s="17"/>
      <c r="AD54" s="17"/>
      <c r="AE54" s="17"/>
      <c r="AF54" s="17"/>
      <c r="AG54" s="26" t="str">
        <f>B7</f>
        <v>１　ＦＣイーグル</v>
      </c>
      <c r="AH54" s="26"/>
      <c r="AI54" s="26"/>
      <c r="AJ54" s="26"/>
      <c r="AK54" s="26"/>
      <c r="AL54" s="26"/>
      <c r="AM54" s="18"/>
      <c r="AN54" s="18"/>
      <c r="AO54" s="18"/>
      <c r="AP54" s="18"/>
      <c r="AQ54" s="26" t="str">
        <f>B9</f>
        <v>2　西ＦＣ</v>
      </c>
      <c r="AR54" s="26"/>
      <c r="AS54" s="26"/>
      <c r="AT54" s="26"/>
      <c r="AU54" s="26"/>
      <c r="AV54" s="26"/>
    </row>
    <row r="55" spans="1:48" ht="11.25" customHeight="1">
      <c r="A55" s="31"/>
      <c r="B55" s="31"/>
      <c r="C55" s="39"/>
      <c r="D55" s="39"/>
      <c r="E55" s="39"/>
      <c r="F55" s="39"/>
      <c r="G55" s="40"/>
      <c r="H55" s="25"/>
      <c r="I55" s="25"/>
      <c r="J55" s="25"/>
      <c r="K55" s="25"/>
      <c r="L55" s="25"/>
      <c r="M55" s="25"/>
      <c r="N55" s="24"/>
      <c r="O55" s="24"/>
      <c r="P55" s="24"/>
      <c r="Q55" s="19"/>
      <c r="R55" s="24"/>
      <c r="S55" s="24"/>
      <c r="T55" s="24"/>
      <c r="U55" s="25"/>
      <c r="V55" s="25"/>
      <c r="W55" s="25"/>
      <c r="X55" s="25"/>
      <c r="Y55" s="25"/>
      <c r="Z55" s="25"/>
      <c r="AA55" s="17"/>
      <c r="AB55" s="17"/>
      <c r="AC55" s="17"/>
      <c r="AD55" s="17"/>
      <c r="AE55" s="17"/>
      <c r="AF55" s="17"/>
      <c r="AG55" s="26"/>
      <c r="AH55" s="26"/>
      <c r="AI55" s="26"/>
      <c r="AJ55" s="26"/>
      <c r="AK55" s="26"/>
      <c r="AL55" s="26"/>
      <c r="AM55" s="18"/>
      <c r="AN55" s="18"/>
      <c r="AO55" s="18"/>
      <c r="AP55" s="18"/>
      <c r="AQ55" s="26"/>
      <c r="AR55" s="26"/>
      <c r="AS55" s="26"/>
      <c r="AT55" s="26"/>
      <c r="AU55" s="26"/>
      <c r="AV55" s="26"/>
    </row>
    <row r="56" spans="1:48" ht="11.25" customHeight="1">
      <c r="A56" s="31" t="s">
        <v>9</v>
      </c>
      <c r="B56" s="31"/>
      <c r="C56" s="28" t="s">
        <v>39</v>
      </c>
      <c r="D56" s="28"/>
      <c r="E56" s="28"/>
      <c r="F56" s="28"/>
      <c r="G56" s="28"/>
      <c r="H56" s="25" t="str">
        <f>B9</f>
        <v>2　西ＦＣ</v>
      </c>
      <c r="I56" s="25"/>
      <c r="J56" s="25"/>
      <c r="K56" s="25"/>
      <c r="L56" s="25"/>
      <c r="M56" s="25"/>
      <c r="N56" s="24">
        <v>3</v>
      </c>
      <c r="O56" s="24"/>
      <c r="P56" s="24"/>
      <c r="Q56" s="16"/>
      <c r="R56" s="24">
        <v>0</v>
      </c>
      <c r="S56" s="24"/>
      <c r="T56" s="24"/>
      <c r="U56" s="25" t="str">
        <f>B11</f>
        <v>3　ハートサムＦＣ</v>
      </c>
      <c r="V56" s="25"/>
      <c r="W56" s="25"/>
      <c r="X56" s="25"/>
      <c r="Y56" s="25"/>
      <c r="Z56" s="25"/>
      <c r="AA56" s="17"/>
      <c r="AB56" s="17"/>
      <c r="AC56" s="17"/>
      <c r="AD56" s="17"/>
      <c r="AE56" s="17"/>
      <c r="AF56" s="17"/>
      <c r="AG56" s="26" t="str">
        <f>B13</f>
        <v>４　FC中川</v>
      </c>
      <c r="AH56" s="26"/>
      <c r="AI56" s="26"/>
      <c r="AJ56" s="26"/>
      <c r="AK56" s="26"/>
      <c r="AL56" s="26"/>
      <c r="AM56" s="18"/>
      <c r="AN56" s="18"/>
      <c r="AO56" s="18"/>
      <c r="AP56" s="18"/>
      <c r="AQ56" s="26" t="str">
        <f>B15</f>
        <v>5　片岡小ＳＳＳ</v>
      </c>
      <c r="AR56" s="26"/>
      <c r="AS56" s="26"/>
      <c r="AT56" s="26"/>
      <c r="AU56" s="26"/>
      <c r="AV56" s="26"/>
    </row>
    <row r="57" spans="1:48" ht="11.25" customHeight="1">
      <c r="A57" s="31"/>
      <c r="B57" s="31"/>
      <c r="C57" s="28"/>
      <c r="D57" s="28"/>
      <c r="E57" s="28"/>
      <c r="F57" s="28"/>
      <c r="G57" s="28"/>
      <c r="H57" s="25"/>
      <c r="I57" s="25"/>
      <c r="J57" s="25"/>
      <c r="K57" s="25"/>
      <c r="L57" s="25"/>
      <c r="M57" s="25"/>
      <c r="N57" s="24"/>
      <c r="O57" s="24"/>
      <c r="P57" s="24"/>
      <c r="Q57" s="19"/>
      <c r="R57" s="24"/>
      <c r="S57" s="24"/>
      <c r="T57" s="24"/>
      <c r="U57" s="25"/>
      <c r="V57" s="25"/>
      <c r="W57" s="25"/>
      <c r="X57" s="25"/>
      <c r="Y57" s="25"/>
      <c r="Z57" s="25"/>
      <c r="AA57" s="17"/>
      <c r="AB57" s="17"/>
      <c r="AC57" s="17"/>
      <c r="AD57" s="17"/>
      <c r="AE57" s="17"/>
      <c r="AF57" s="17"/>
      <c r="AG57" s="26"/>
      <c r="AH57" s="26"/>
      <c r="AI57" s="26"/>
      <c r="AJ57" s="26"/>
      <c r="AK57" s="26"/>
      <c r="AL57" s="26"/>
      <c r="AM57" s="18"/>
      <c r="AN57" s="18"/>
      <c r="AO57" s="18"/>
      <c r="AP57" s="18"/>
      <c r="AQ57" s="26"/>
      <c r="AR57" s="26"/>
      <c r="AS57" s="26"/>
      <c r="AT57" s="26"/>
      <c r="AU57" s="26"/>
      <c r="AV57" s="26"/>
    </row>
    <row r="58" spans="1:48" ht="11.25" customHeight="1">
      <c r="A58" s="31" t="s">
        <v>10</v>
      </c>
      <c r="B58" s="31"/>
      <c r="C58" s="28" t="s">
        <v>40</v>
      </c>
      <c r="D58" s="28"/>
      <c r="E58" s="28"/>
      <c r="F58" s="28"/>
      <c r="G58" s="28"/>
      <c r="H58" s="25" t="str">
        <f>B7</f>
        <v>１　ＦＣイーグル</v>
      </c>
      <c r="I58" s="25"/>
      <c r="J58" s="25"/>
      <c r="K58" s="25"/>
      <c r="L58" s="25"/>
      <c r="M58" s="25"/>
      <c r="N58" s="24">
        <v>4</v>
      </c>
      <c r="O58" s="24"/>
      <c r="P58" s="24"/>
      <c r="Q58" s="16"/>
      <c r="R58" s="24">
        <v>0</v>
      </c>
      <c r="S58" s="24"/>
      <c r="T58" s="24"/>
      <c r="U58" s="25" t="str">
        <f>B15</f>
        <v>5　片岡小ＳＳＳ</v>
      </c>
      <c r="V58" s="25"/>
      <c r="W58" s="25"/>
      <c r="X58" s="25"/>
      <c r="Y58" s="25"/>
      <c r="Z58" s="25"/>
      <c r="AA58" s="17"/>
      <c r="AB58" s="17"/>
      <c r="AC58" s="17"/>
      <c r="AD58" s="17"/>
      <c r="AE58" s="17"/>
      <c r="AF58" s="17"/>
      <c r="AG58" s="26" t="str">
        <f>B9</f>
        <v>2　西ＦＣ</v>
      </c>
      <c r="AH58" s="26"/>
      <c r="AI58" s="26"/>
      <c r="AJ58" s="26"/>
      <c r="AK58" s="26"/>
      <c r="AL58" s="26"/>
      <c r="AM58" s="18"/>
      <c r="AN58" s="18"/>
      <c r="AO58" s="18"/>
      <c r="AP58" s="18"/>
      <c r="AQ58" s="26" t="str">
        <f>B11</f>
        <v>3　ハートサムＦＣ</v>
      </c>
      <c r="AR58" s="26"/>
      <c r="AS58" s="26"/>
      <c r="AT58" s="26"/>
      <c r="AU58" s="26"/>
      <c r="AV58" s="26"/>
    </row>
    <row r="59" spans="1:48" ht="11.25" customHeight="1">
      <c r="A59" s="31"/>
      <c r="B59" s="31"/>
      <c r="C59" s="28"/>
      <c r="D59" s="28"/>
      <c r="E59" s="28"/>
      <c r="F59" s="28"/>
      <c r="G59" s="28"/>
      <c r="H59" s="25"/>
      <c r="I59" s="25"/>
      <c r="J59" s="25"/>
      <c r="K59" s="25"/>
      <c r="L59" s="25"/>
      <c r="M59" s="25"/>
      <c r="N59" s="24"/>
      <c r="O59" s="24"/>
      <c r="P59" s="24"/>
      <c r="Q59" s="19"/>
      <c r="R59" s="24"/>
      <c r="S59" s="24"/>
      <c r="T59" s="24"/>
      <c r="U59" s="25"/>
      <c r="V59" s="25"/>
      <c r="W59" s="25"/>
      <c r="X59" s="25"/>
      <c r="Y59" s="25"/>
      <c r="Z59" s="25"/>
      <c r="AA59" s="17"/>
      <c r="AB59" s="17"/>
      <c r="AC59" s="17"/>
      <c r="AD59" s="17"/>
      <c r="AE59" s="17"/>
      <c r="AF59" s="17"/>
      <c r="AG59" s="26"/>
      <c r="AH59" s="26"/>
      <c r="AI59" s="26"/>
      <c r="AJ59" s="26"/>
      <c r="AK59" s="26"/>
      <c r="AL59" s="26"/>
      <c r="AM59" s="18"/>
      <c r="AN59" s="18"/>
      <c r="AO59" s="18"/>
      <c r="AP59" s="18"/>
      <c r="AQ59" s="26"/>
      <c r="AR59" s="26"/>
      <c r="AS59" s="26"/>
      <c r="AT59" s="26"/>
      <c r="AU59" s="26"/>
      <c r="AV59" s="26"/>
    </row>
    <row r="60" spans="1:48" ht="11.25" customHeight="1">
      <c r="A60" s="31" t="s">
        <v>26</v>
      </c>
      <c r="B60" s="31"/>
      <c r="C60" s="28" t="s">
        <v>41</v>
      </c>
      <c r="D60" s="28"/>
      <c r="E60" s="28"/>
      <c r="F60" s="28"/>
      <c r="G60" s="28"/>
      <c r="H60" s="25" t="str">
        <f>B11</f>
        <v>3　ハートサムＦＣ</v>
      </c>
      <c r="I60" s="25"/>
      <c r="J60" s="25"/>
      <c r="K60" s="25"/>
      <c r="L60" s="25"/>
      <c r="M60" s="25"/>
      <c r="N60" s="24">
        <v>0</v>
      </c>
      <c r="O60" s="24"/>
      <c r="P60" s="24"/>
      <c r="Q60" s="16"/>
      <c r="R60" s="24">
        <v>8</v>
      </c>
      <c r="S60" s="24"/>
      <c r="T60" s="24"/>
      <c r="U60" s="25" t="str">
        <f>B13</f>
        <v>４　FC中川</v>
      </c>
      <c r="V60" s="25"/>
      <c r="W60" s="25"/>
      <c r="X60" s="25"/>
      <c r="Y60" s="25"/>
      <c r="Z60" s="25"/>
      <c r="AA60" s="17"/>
      <c r="AB60" s="17"/>
      <c r="AC60" s="17"/>
      <c r="AD60" s="17"/>
      <c r="AE60" s="17"/>
      <c r="AF60" s="17"/>
      <c r="AG60" s="26" t="str">
        <f>B15</f>
        <v>5　片岡小ＳＳＳ</v>
      </c>
      <c r="AH60" s="26"/>
      <c r="AI60" s="26"/>
      <c r="AJ60" s="26"/>
      <c r="AK60" s="26"/>
      <c r="AL60" s="26"/>
      <c r="AM60" s="18"/>
      <c r="AN60" s="18"/>
      <c r="AO60" s="18"/>
      <c r="AP60" s="18"/>
      <c r="AQ60" s="26" t="str">
        <f>B7</f>
        <v>１　ＦＣイーグル</v>
      </c>
      <c r="AR60" s="26"/>
      <c r="AS60" s="26"/>
      <c r="AT60" s="26"/>
      <c r="AU60" s="26"/>
      <c r="AV60" s="26"/>
    </row>
    <row r="61" spans="1:48" ht="11.25" customHeight="1">
      <c r="A61" s="31"/>
      <c r="B61" s="31"/>
      <c r="C61" s="28"/>
      <c r="D61" s="28"/>
      <c r="E61" s="28"/>
      <c r="F61" s="28"/>
      <c r="G61" s="28"/>
      <c r="H61" s="25"/>
      <c r="I61" s="25"/>
      <c r="J61" s="25"/>
      <c r="K61" s="25"/>
      <c r="L61" s="25"/>
      <c r="M61" s="25"/>
      <c r="N61" s="24"/>
      <c r="O61" s="24"/>
      <c r="P61" s="24"/>
      <c r="Q61" s="19"/>
      <c r="R61" s="24"/>
      <c r="S61" s="24"/>
      <c r="T61" s="24"/>
      <c r="U61" s="25"/>
      <c r="V61" s="25"/>
      <c r="W61" s="25"/>
      <c r="X61" s="25"/>
      <c r="Y61" s="25"/>
      <c r="Z61" s="25"/>
      <c r="AA61" s="17"/>
      <c r="AB61" s="17"/>
      <c r="AC61" s="17"/>
      <c r="AD61" s="17"/>
      <c r="AE61" s="17"/>
      <c r="AF61" s="17"/>
      <c r="AG61" s="26"/>
      <c r="AH61" s="26"/>
      <c r="AI61" s="26"/>
      <c r="AJ61" s="26"/>
      <c r="AK61" s="26"/>
      <c r="AL61" s="26"/>
      <c r="AM61" s="18"/>
      <c r="AN61" s="18"/>
      <c r="AO61" s="18"/>
      <c r="AP61" s="18"/>
      <c r="AQ61" s="26"/>
      <c r="AR61" s="26"/>
      <c r="AS61" s="26"/>
      <c r="AT61" s="26"/>
      <c r="AU61" s="26"/>
      <c r="AV61" s="26"/>
    </row>
    <row r="62" spans="1:48" ht="11.25" customHeight="1">
      <c r="A62" s="31" t="s">
        <v>8</v>
      </c>
      <c r="B62" s="31"/>
      <c r="C62" s="28" t="s">
        <v>42</v>
      </c>
      <c r="D62" s="28"/>
      <c r="E62" s="28"/>
      <c r="F62" s="28"/>
      <c r="G62" s="28"/>
      <c r="H62" s="25" t="str">
        <f>B7</f>
        <v>１　ＦＣイーグル</v>
      </c>
      <c r="I62" s="25"/>
      <c r="J62" s="25"/>
      <c r="K62" s="25"/>
      <c r="L62" s="25"/>
      <c r="M62" s="25"/>
      <c r="N62" s="24">
        <v>3</v>
      </c>
      <c r="O62" s="24"/>
      <c r="P62" s="24"/>
      <c r="Q62" s="16"/>
      <c r="R62" s="24">
        <v>0</v>
      </c>
      <c r="S62" s="24"/>
      <c r="T62" s="24"/>
      <c r="U62" s="25" t="str">
        <f>B9</f>
        <v>2　西ＦＣ</v>
      </c>
      <c r="V62" s="25"/>
      <c r="W62" s="25"/>
      <c r="X62" s="25"/>
      <c r="Y62" s="25"/>
      <c r="Z62" s="25"/>
      <c r="AA62" s="17"/>
      <c r="AB62" s="17"/>
      <c r="AC62" s="17"/>
      <c r="AD62" s="17"/>
      <c r="AE62" s="17"/>
      <c r="AF62" s="17"/>
      <c r="AG62" s="26" t="str">
        <f>B11</f>
        <v>3　ハートサムＦＣ</v>
      </c>
      <c r="AH62" s="26"/>
      <c r="AI62" s="26"/>
      <c r="AJ62" s="26"/>
      <c r="AK62" s="26"/>
      <c r="AL62" s="26"/>
      <c r="AM62" s="18"/>
      <c r="AN62" s="18"/>
      <c r="AO62" s="18"/>
      <c r="AP62" s="18"/>
      <c r="AQ62" s="26" t="str">
        <f>B13</f>
        <v>４　FC中川</v>
      </c>
      <c r="AR62" s="26"/>
      <c r="AS62" s="26"/>
      <c r="AT62" s="26"/>
      <c r="AU62" s="26"/>
      <c r="AV62" s="26"/>
    </row>
    <row r="63" spans="1:48" ht="11.25" customHeight="1">
      <c r="A63" s="31"/>
      <c r="B63" s="31"/>
      <c r="C63" s="28"/>
      <c r="D63" s="28"/>
      <c r="E63" s="28"/>
      <c r="F63" s="28"/>
      <c r="G63" s="28"/>
      <c r="H63" s="25"/>
      <c r="I63" s="25"/>
      <c r="J63" s="25"/>
      <c r="K63" s="25"/>
      <c r="L63" s="25"/>
      <c r="M63" s="25"/>
      <c r="N63" s="24"/>
      <c r="O63" s="24"/>
      <c r="P63" s="24"/>
      <c r="Q63" s="19"/>
      <c r="R63" s="24"/>
      <c r="S63" s="24"/>
      <c r="T63" s="24"/>
      <c r="U63" s="25"/>
      <c r="V63" s="25"/>
      <c r="W63" s="25"/>
      <c r="X63" s="25"/>
      <c r="Y63" s="25"/>
      <c r="Z63" s="25"/>
      <c r="AA63" s="17"/>
      <c r="AB63" s="17"/>
      <c r="AC63" s="17"/>
      <c r="AD63" s="17"/>
      <c r="AE63" s="17"/>
      <c r="AF63" s="17"/>
      <c r="AG63" s="26"/>
      <c r="AH63" s="26"/>
      <c r="AI63" s="26"/>
      <c r="AJ63" s="26"/>
      <c r="AK63" s="26"/>
      <c r="AL63" s="26"/>
      <c r="AM63" s="18"/>
      <c r="AN63" s="18"/>
      <c r="AO63" s="18"/>
      <c r="AP63" s="18"/>
      <c r="AQ63" s="26"/>
      <c r="AR63" s="26"/>
      <c r="AS63" s="26"/>
      <c r="AT63" s="26"/>
      <c r="AU63" s="26"/>
      <c r="AV63" s="26"/>
    </row>
    <row r="64" spans="1:49" ht="9" customHeight="1">
      <c r="A64" s="31"/>
      <c r="B64" s="31"/>
      <c r="C64" s="28"/>
      <c r="D64" s="28"/>
      <c r="E64" s="28"/>
      <c r="F64" s="28"/>
      <c r="G64" s="28"/>
      <c r="H64" s="29"/>
      <c r="I64" s="29"/>
      <c r="J64" s="29"/>
      <c r="K64" s="29"/>
      <c r="L64" s="29"/>
      <c r="M64" s="29"/>
      <c r="N64" s="37"/>
      <c r="O64" s="37"/>
      <c r="P64" s="37"/>
      <c r="Q64" s="20"/>
      <c r="R64" s="37"/>
      <c r="S64" s="37"/>
      <c r="T64" s="37"/>
      <c r="U64" s="27"/>
      <c r="V64" s="27"/>
      <c r="W64" s="27"/>
      <c r="X64" s="27"/>
      <c r="Y64" s="27"/>
      <c r="Z64" s="27"/>
      <c r="AA64" s="22"/>
      <c r="AB64" s="22"/>
      <c r="AC64" s="22"/>
      <c r="AD64" s="22"/>
      <c r="AE64" s="22"/>
      <c r="AF64" s="22"/>
      <c r="AG64" s="27"/>
      <c r="AH64" s="27"/>
      <c r="AI64" s="27"/>
      <c r="AJ64" s="27"/>
      <c r="AK64" s="27"/>
      <c r="AL64" s="27"/>
      <c r="AM64" s="21"/>
      <c r="AN64" s="21"/>
      <c r="AO64" s="21"/>
      <c r="AP64" s="21"/>
      <c r="AQ64" s="27"/>
      <c r="AR64" s="27"/>
      <c r="AS64" s="27"/>
      <c r="AT64" s="27"/>
      <c r="AU64" s="27"/>
      <c r="AV64" s="27"/>
      <c r="AW64" s="23"/>
    </row>
    <row r="65" spans="1:49" ht="9" customHeight="1">
      <c r="A65" s="31"/>
      <c r="B65" s="31"/>
      <c r="C65" s="28"/>
      <c r="D65" s="28"/>
      <c r="E65" s="28"/>
      <c r="F65" s="28"/>
      <c r="G65" s="28"/>
      <c r="H65" s="29"/>
      <c r="I65" s="29"/>
      <c r="J65" s="29"/>
      <c r="K65" s="29"/>
      <c r="L65" s="29"/>
      <c r="M65" s="29"/>
      <c r="N65" s="37"/>
      <c r="O65" s="37"/>
      <c r="P65" s="37"/>
      <c r="Q65" s="20"/>
      <c r="R65" s="37"/>
      <c r="S65" s="37"/>
      <c r="T65" s="37"/>
      <c r="U65" s="27"/>
      <c r="V65" s="27"/>
      <c r="W65" s="27"/>
      <c r="X65" s="27"/>
      <c r="Y65" s="27"/>
      <c r="Z65" s="27"/>
      <c r="AA65" s="22"/>
      <c r="AB65" s="22"/>
      <c r="AC65" s="22"/>
      <c r="AD65" s="22"/>
      <c r="AE65" s="22"/>
      <c r="AF65" s="22"/>
      <c r="AG65" s="27"/>
      <c r="AH65" s="27"/>
      <c r="AI65" s="27"/>
      <c r="AJ65" s="27"/>
      <c r="AK65" s="27"/>
      <c r="AL65" s="27"/>
      <c r="AM65" s="21"/>
      <c r="AN65" s="21"/>
      <c r="AO65" s="21"/>
      <c r="AP65" s="21"/>
      <c r="AQ65" s="27"/>
      <c r="AR65" s="27"/>
      <c r="AS65" s="27"/>
      <c r="AT65" s="27"/>
      <c r="AU65" s="27"/>
      <c r="AV65" s="27"/>
      <c r="AW65" s="23"/>
    </row>
    <row r="66" spans="1:48" ht="9" customHeight="1">
      <c r="A66" s="31"/>
      <c r="B66" s="31"/>
      <c r="C66" s="32"/>
      <c r="D66" s="32"/>
      <c r="E66" s="32"/>
      <c r="F66" s="32"/>
      <c r="G66" s="32"/>
      <c r="H66" s="30"/>
      <c r="I66" s="30"/>
      <c r="J66" s="30"/>
      <c r="K66" s="30"/>
      <c r="L66" s="30"/>
      <c r="M66" s="30"/>
      <c r="N66" s="36"/>
      <c r="O66" s="36"/>
      <c r="P66" s="36"/>
      <c r="Q66" s="20"/>
      <c r="R66" s="36"/>
      <c r="S66" s="36"/>
      <c r="T66" s="36"/>
      <c r="U66" s="35"/>
      <c r="V66" s="35"/>
      <c r="W66" s="35"/>
      <c r="X66" s="35"/>
      <c r="Y66" s="35"/>
      <c r="Z66" s="35"/>
      <c r="AA66" s="17"/>
      <c r="AB66" s="17"/>
      <c r="AC66" s="17"/>
      <c r="AD66" s="17"/>
      <c r="AE66" s="17"/>
      <c r="AF66" s="17"/>
      <c r="AG66" s="35"/>
      <c r="AH66" s="35"/>
      <c r="AI66" s="35"/>
      <c r="AJ66" s="35"/>
      <c r="AK66" s="35"/>
      <c r="AL66" s="35"/>
      <c r="AM66" s="18"/>
      <c r="AN66" s="18"/>
      <c r="AO66" s="18"/>
      <c r="AP66" s="18"/>
      <c r="AQ66" s="35"/>
      <c r="AR66" s="35"/>
      <c r="AS66" s="35"/>
      <c r="AT66" s="35"/>
      <c r="AU66" s="35"/>
      <c r="AV66" s="35"/>
    </row>
    <row r="67" spans="1:48" ht="9" customHeight="1">
      <c r="A67" s="31"/>
      <c r="B67" s="31"/>
      <c r="C67" s="32"/>
      <c r="D67" s="32"/>
      <c r="E67" s="32"/>
      <c r="F67" s="32"/>
      <c r="G67" s="32"/>
      <c r="H67" s="30"/>
      <c r="I67" s="30"/>
      <c r="J67" s="30"/>
      <c r="K67" s="30"/>
      <c r="L67" s="30"/>
      <c r="M67" s="30"/>
      <c r="N67" s="36"/>
      <c r="O67" s="36"/>
      <c r="P67" s="36"/>
      <c r="Q67" s="20"/>
      <c r="R67" s="36"/>
      <c r="S67" s="36"/>
      <c r="T67" s="36"/>
      <c r="U67" s="35"/>
      <c r="V67" s="35"/>
      <c r="W67" s="35"/>
      <c r="X67" s="35"/>
      <c r="Y67" s="35"/>
      <c r="Z67" s="35"/>
      <c r="AA67" s="17"/>
      <c r="AB67" s="17"/>
      <c r="AC67" s="17"/>
      <c r="AD67" s="17"/>
      <c r="AE67" s="17"/>
      <c r="AF67" s="17"/>
      <c r="AG67" s="35"/>
      <c r="AH67" s="35"/>
      <c r="AI67" s="35"/>
      <c r="AJ67" s="35"/>
      <c r="AK67" s="35"/>
      <c r="AL67" s="35"/>
      <c r="AM67" s="18"/>
      <c r="AN67" s="18"/>
      <c r="AO67" s="18"/>
      <c r="AP67" s="18"/>
      <c r="AQ67" s="35"/>
      <c r="AR67" s="35"/>
      <c r="AS67" s="35"/>
      <c r="AT67" s="35"/>
      <c r="AU67" s="35"/>
      <c r="AV67" s="35"/>
    </row>
    <row r="68" spans="1:48" ht="9" customHeight="1">
      <c r="A68" s="31"/>
      <c r="B68" s="31"/>
      <c r="C68" s="32"/>
      <c r="D68" s="32"/>
      <c r="E68" s="32"/>
      <c r="F68" s="32"/>
      <c r="G68" s="32"/>
      <c r="H68" s="30"/>
      <c r="I68" s="34"/>
      <c r="J68" s="34"/>
      <c r="K68" s="34"/>
      <c r="L68" s="34"/>
      <c r="M68" s="34"/>
      <c r="N68" s="33"/>
      <c r="O68" s="33"/>
      <c r="P68" s="33"/>
      <c r="Q68" s="6"/>
      <c r="R68" s="33"/>
      <c r="S68" s="33"/>
      <c r="T68" s="33"/>
      <c r="U68" s="30"/>
      <c r="V68" s="30"/>
      <c r="W68" s="30"/>
      <c r="X68" s="30"/>
      <c r="Y68" s="30"/>
      <c r="Z68" s="30"/>
      <c r="AA68" s="4"/>
      <c r="AB68" s="4"/>
      <c r="AC68" s="4"/>
      <c r="AD68" s="4"/>
      <c r="AE68" s="4"/>
      <c r="AF68" s="4"/>
      <c r="AG68" s="30"/>
      <c r="AH68" s="30"/>
      <c r="AI68" s="30"/>
      <c r="AJ68" s="30"/>
      <c r="AK68" s="30"/>
      <c r="AL68" s="30"/>
      <c r="AM68" s="3"/>
      <c r="AN68" s="3"/>
      <c r="AO68" s="3"/>
      <c r="AP68" s="3"/>
      <c r="AQ68" s="30"/>
      <c r="AR68" s="30"/>
      <c r="AS68" s="30"/>
      <c r="AT68" s="30"/>
      <c r="AU68" s="30"/>
      <c r="AV68" s="30"/>
    </row>
    <row r="69" spans="1:48" ht="9" customHeight="1">
      <c r="A69" s="31"/>
      <c r="B69" s="31"/>
      <c r="C69" s="32"/>
      <c r="D69" s="32"/>
      <c r="E69" s="32"/>
      <c r="F69" s="32"/>
      <c r="G69" s="32"/>
      <c r="H69" s="34"/>
      <c r="I69" s="34"/>
      <c r="J69" s="34"/>
      <c r="K69" s="34"/>
      <c r="L69" s="34"/>
      <c r="M69" s="34"/>
      <c r="N69" s="33"/>
      <c r="O69" s="33"/>
      <c r="P69" s="33"/>
      <c r="Q69" s="7"/>
      <c r="R69" s="33"/>
      <c r="S69" s="33"/>
      <c r="T69" s="33"/>
      <c r="U69" s="30"/>
      <c r="V69" s="30"/>
      <c r="W69" s="30"/>
      <c r="X69" s="30"/>
      <c r="Y69" s="30"/>
      <c r="Z69" s="30"/>
      <c r="AA69" s="4"/>
      <c r="AB69" s="4"/>
      <c r="AC69" s="4"/>
      <c r="AD69" s="4"/>
      <c r="AE69" s="4"/>
      <c r="AF69" s="4"/>
      <c r="AG69" s="30"/>
      <c r="AH69" s="30"/>
      <c r="AI69" s="30"/>
      <c r="AJ69" s="30"/>
      <c r="AK69" s="30"/>
      <c r="AL69" s="30"/>
      <c r="AM69" s="3"/>
      <c r="AN69" s="3"/>
      <c r="AO69" s="3"/>
      <c r="AP69" s="3"/>
      <c r="AQ69" s="30"/>
      <c r="AR69" s="30"/>
      <c r="AS69" s="30"/>
      <c r="AT69" s="30"/>
      <c r="AU69" s="30"/>
      <c r="AV69" s="30"/>
    </row>
    <row r="70" spans="1:48" ht="11.25" customHeight="1">
      <c r="A70" s="31"/>
      <c r="B70" s="31"/>
      <c r="C70" s="32"/>
      <c r="D70" s="32"/>
      <c r="E70" s="32"/>
      <c r="F70" s="32"/>
      <c r="G70" s="32"/>
      <c r="H70" s="30"/>
      <c r="I70" s="34"/>
      <c r="J70" s="34"/>
      <c r="K70" s="34"/>
      <c r="L70" s="34"/>
      <c r="M70" s="34"/>
      <c r="N70" s="33"/>
      <c r="O70" s="33"/>
      <c r="P70" s="33"/>
      <c r="Q70" s="7"/>
      <c r="R70" s="33"/>
      <c r="S70" s="33"/>
      <c r="T70" s="33"/>
      <c r="U70" s="30"/>
      <c r="V70" s="30"/>
      <c r="W70" s="30"/>
      <c r="X70" s="30"/>
      <c r="Y70" s="30"/>
      <c r="Z70" s="30"/>
      <c r="AA70" s="4"/>
      <c r="AB70" s="4"/>
      <c r="AC70" s="4"/>
      <c r="AD70" s="4"/>
      <c r="AE70" s="4"/>
      <c r="AF70" s="4"/>
      <c r="AG70" s="30"/>
      <c r="AH70" s="30"/>
      <c r="AI70" s="30"/>
      <c r="AJ70" s="30"/>
      <c r="AK70" s="30"/>
      <c r="AL70" s="30"/>
      <c r="AM70" s="3"/>
      <c r="AN70" s="3"/>
      <c r="AO70" s="3"/>
      <c r="AP70" s="3"/>
      <c r="AQ70" s="30"/>
      <c r="AR70" s="30"/>
      <c r="AS70" s="30"/>
      <c r="AT70" s="30"/>
      <c r="AU70" s="30"/>
      <c r="AV70" s="30"/>
    </row>
    <row r="71" spans="1:48" ht="11.25" customHeight="1">
      <c r="A71" s="31"/>
      <c r="B71" s="31"/>
      <c r="C71" s="32"/>
      <c r="D71" s="32"/>
      <c r="E71" s="32"/>
      <c r="F71" s="32"/>
      <c r="G71" s="32"/>
      <c r="H71" s="34"/>
      <c r="I71" s="34"/>
      <c r="J71" s="34"/>
      <c r="K71" s="34"/>
      <c r="L71" s="34"/>
      <c r="M71" s="34"/>
      <c r="N71" s="33"/>
      <c r="O71" s="33"/>
      <c r="P71" s="33"/>
      <c r="Q71" s="7"/>
      <c r="R71" s="33"/>
      <c r="S71" s="33"/>
      <c r="T71" s="33"/>
      <c r="U71" s="30"/>
      <c r="V71" s="30"/>
      <c r="W71" s="30"/>
      <c r="X71" s="30"/>
      <c r="Y71" s="30"/>
      <c r="Z71" s="30"/>
      <c r="AA71" s="4"/>
      <c r="AB71" s="4"/>
      <c r="AC71" s="4"/>
      <c r="AD71" s="4"/>
      <c r="AE71" s="4"/>
      <c r="AF71" s="4"/>
      <c r="AG71" s="30"/>
      <c r="AH71" s="30"/>
      <c r="AI71" s="30"/>
      <c r="AJ71" s="30"/>
      <c r="AK71" s="30"/>
      <c r="AL71" s="30"/>
      <c r="AM71" s="3"/>
      <c r="AN71" s="3"/>
      <c r="AO71" s="3"/>
      <c r="AP71" s="3"/>
      <c r="AQ71" s="30"/>
      <c r="AR71" s="30"/>
      <c r="AS71" s="30"/>
      <c r="AT71" s="30"/>
      <c r="AU71" s="30"/>
      <c r="AV71" s="30"/>
    </row>
    <row r="72" spans="2:43" ht="11.25" customHeight="1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AQ72" s="3"/>
    </row>
    <row r="73" spans="2:43" ht="11.25" customHeight="1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AQ73" s="3"/>
    </row>
    <row r="74" ht="11.25" customHeight="1">
      <c r="AQ74" s="3"/>
    </row>
    <row r="75" ht="11.25" customHeight="1">
      <c r="AQ75" s="3"/>
    </row>
    <row r="76" ht="11.25" customHeight="1">
      <c r="AQ76" s="3"/>
    </row>
    <row r="77" ht="11.25" customHeight="1">
      <c r="AQ77" s="3"/>
    </row>
    <row r="78" ht="11.25" customHeight="1"/>
    <row r="79" ht="11.25" customHeight="1"/>
  </sheetData>
  <mergeCells count="318">
    <mergeCell ref="AF1:AX2"/>
    <mergeCell ref="AF4:AG6"/>
    <mergeCell ref="AH4:AI6"/>
    <mergeCell ref="AJ4:AK6"/>
    <mergeCell ref="AL4:AN6"/>
    <mergeCell ref="AO4:AP6"/>
    <mergeCell ref="AQ4:AQ6"/>
    <mergeCell ref="AR4:AR6"/>
    <mergeCell ref="AS4:AS6"/>
    <mergeCell ref="AT4:AT6"/>
    <mergeCell ref="J1:L2"/>
    <mergeCell ref="Q4:U6"/>
    <mergeCell ref="V4:Z6"/>
    <mergeCell ref="AA4:AE6"/>
    <mergeCell ref="M1:N2"/>
    <mergeCell ref="P1:Z2"/>
    <mergeCell ref="AA1:AD2"/>
    <mergeCell ref="A4:C6"/>
    <mergeCell ref="D4:F6"/>
    <mergeCell ref="G4:K6"/>
    <mergeCell ref="L4:P6"/>
    <mergeCell ref="A7:A8"/>
    <mergeCell ref="B7:F8"/>
    <mergeCell ref="G7:K8"/>
    <mergeCell ref="L7:M8"/>
    <mergeCell ref="O7:P8"/>
    <mergeCell ref="Q7:R8"/>
    <mergeCell ref="T7:U8"/>
    <mergeCell ref="V7:W8"/>
    <mergeCell ref="AF7:AG8"/>
    <mergeCell ref="Y7:Z8"/>
    <mergeCell ref="AA7:AB8"/>
    <mergeCell ref="AD7:AE8"/>
    <mergeCell ref="AH7:AI8"/>
    <mergeCell ref="AJ7:AK8"/>
    <mergeCell ref="AL7:AN8"/>
    <mergeCell ref="AO7:AP8"/>
    <mergeCell ref="AQ7:AQ8"/>
    <mergeCell ref="AR7:AR8"/>
    <mergeCell ref="AS7:AS8"/>
    <mergeCell ref="AT7:AT8"/>
    <mergeCell ref="A9:A10"/>
    <mergeCell ref="B9:F10"/>
    <mergeCell ref="G9:H10"/>
    <mergeCell ref="J9:K10"/>
    <mergeCell ref="L9:P10"/>
    <mergeCell ref="Q9:R10"/>
    <mergeCell ref="T9:U10"/>
    <mergeCell ref="V9:W10"/>
    <mergeCell ref="AF9:AG10"/>
    <mergeCell ref="Y9:Z10"/>
    <mergeCell ref="AA9:AB10"/>
    <mergeCell ref="AD9:AE10"/>
    <mergeCell ref="AH9:AI10"/>
    <mergeCell ref="AJ9:AK10"/>
    <mergeCell ref="AL9:AN10"/>
    <mergeCell ref="AO9:AP10"/>
    <mergeCell ref="AQ9:AQ10"/>
    <mergeCell ref="AR9:AR10"/>
    <mergeCell ref="AS9:AS10"/>
    <mergeCell ref="AT9:AT10"/>
    <mergeCell ref="A11:A12"/>
    <mergeCell ref="B11:F12"/>
    <mergeCell ref="G11:H12"/>
    <mergeCell ref="J11:K12"/>
    <mergeCell ref="L11:M12"/>
    <mergeCell ref="O11:P12"/>
    <mergeCell ref="Q11:U12"/>
    <mergeCell ref="V11:W12"/>
    <mergeCell ref="AF11:AG12"/>
    <mergeCell ref="Y11:Z12"/>
    <mergeCell ref="AA11:AB12"/>
    <mergeCell ref="AD11:AE12"/>
    <mergeCell ref="AH11:AI12"/>
    <mergeCell ref="AJ11:AK12"/>
    <mergeCell ref="AL11:AN12"/>
    <mergeCell ref="AO11:AP12"/>
    <mergeCell ref="AQ11:AQ12"/>
    <mergeCell ref="AR11:AR12"/>
    <mergeCell ref="AS11:AS12"/>
    <mergeCell ref="AT11:AT12"/>
    <mergeCell ref="A13:A14"/>
    <mergeCell ref="B13:F14"/>
    <mergeCell ref="G13:H14"/>
    <mergeCell ref="J13:K14"/>
    <mergeCell ref="L13:M14"/>
    <mergeCell ref="O13:P14"/>
    <mergeCell ref="Q13:R14"/>
    <mergeCell ref="T13:U14"/>
    <mergeCell ref="AF13:AG14"/>
    <mergeCell ref="V13:Z14"/>
    <mergeCell ref="AA13:AB14"/>
    <mergeCell ref="AD13:AE14"/>
    <mergeCell ref="AH13:AI14"/>
    <mergeCell ref="AJ13:AK14"/>
    <mergeCell ref="AL13:AN14"/>
    <mergeCell ref="AO13:AP14"/>
    <mergeCell ref="AQ13:AQ14"/>
    <mergeCell ref="AR13:AR14"/>
    <mergeCell ref="AS13:AS14"/>
    <mergeCell ref="AT13:AT14"/>
    <mergeCell ref="A15:A16"/>
    <mergeCell ref="B15:F16"/>
    <mergeCell ref="G15:H16"/>
    <mergeCell ref="J15:K16"/>
    <mergeCell ref="L15:M16"/>
    <mergeCell ref="O15:P16"/>
    <mergeCell ref="Q15:R16"/>
    <mergeCell ref="T15:U16"/>
    <mergeCell ref="AF15:AG16"/>
    <mergeCell ref="V15:W16"/>
    <mergeCell ref="Y15:Z16"/>
    <mergeCell ref="AA15:AE16"/>
    <mergeCell ref="AH15:AI16"/>
    <mergeCell ref="AJ15:AK16"/>
    <mergeCell ref="AL15:AN16"/>
    <mergeCell ref="AO15:AP16"/>
    <mergeCell ref="AQ15:AQ16"/>
    <mergeCell ref="AR15:AR16"/>
    <mergeCell ref="AS15:AS16"/>
    <mergeCell ref="AT15:AT16"/>
    <mergeCell ref="G17:K17"/>
    <mergeCell ref="L17:P17"/>
    <mergeCell ref="Q17:U17"/>
    <mergeCell ref="V17:Z17"/>
    <mergeCell ref="AA17:AE17"/>
    <mergeCell ref="AF17:AJ17"/>
    <mergeCell ref="AK17:AO17"/>
    <mergeCell ref="A18:C20"/>
    <mergeCell ref="D18:F19"/>
    <mergeCell ref="G18:P19"/>
    <mergeCell ref="Q18:S19"/>
    <mergeCell ref="T18:V19"/>
    <mergeCell ref="W18:Y19"/>
    <mergeCell ref="Z18:AB19"/>
    <mergeCell ref="AC18:AE19"/>
    <mergeCell ref="AF18:AH19"/>
    <mergeCell ref="AI18:AK19"/>
    <mergeCell ref="AL18:AN19"/>
    <mergeCell ref="D20:F21"/>
    <mergeCell ref="G20:P21"/>
    <mergeCell ref="Q20:S21"/>
    <mergeCell ref="T20:V21"/>
    <mergeCell ref="W20:Y21"/>
    <mergeCell ref="Z20:AB21"/>
    <mergeCell ref="AC20:AE21"/>
    <mergeCell ref="AF20:AH21"/>
    <mergeCell ref="AI20:AK21"/>
    <mergeCell ref="AL20:AN21"/>
    <mergeCell ref="A21:C23"/>
    <mergeCell ref="D22:F23"/>
    <mergeCell ref="G22:P23"/>
    <mergeCell ref="Q22:S23"/>
    <mergeCell ref="T22:V23"/>
    <mergeCell ref="W22:Y23"/>
    <mergeCell ref="Z22:AB23"/>
    <mergeCell ref="AC22:AE23"/>
    <mergeCell ref="AQ22:AQ23"/>
    <mergeCell ref="A24:F25"/>
    <mergeCell ref="G24:H25"/>
    <mergeCell ref="J24:K25"/>
    <mergeCell ref="L24:M25"/>
    <mergeCell ref="O24:P25"/>
    <mergeCell ref="Q24:R25"/>
    <mergeCell ref="T24:U25"/>
    <mergeCell ref="V24:W25"/>
    <mergeCell ref="AF22:AH23"/>
    <mergeCell ref="AK24:AL25"/>
    <mergeCell ref="AN24:AO25"/>
    <mergeCell ref="Y24:Z25"/>
    <mergeCell ref="AP22:AP23"/>
    <mergeCell ref="AI22:AK23"/>
    <mergeCell ref="AL22:AN23"/>
    <mergeCell ref="AO22:AO23"/>
    <mergeCell ref="AA24:AB25"/>
    <mergeCell ref="AD24:AE25"/>
    <mergeCell ref="AF24:AG25"/>
    <mergeCell ref="AI24:AJ25"/>
    <mergeCell ref="AG34:AV35"/>
    <mergeCell ref="AG36:AL37"/>
    <mergeCell ref="AQ36:AV37"/>
    <mergeCell ref="B36:Z37"/>
    <mergeCell ref="A26:C33"/>
    <mergeCell ref="D26:F33"/>
    <mergeCell ref="G26:AZ27"/>
    <mergeCell ref="G28:AZ29"/>
    <mergeCell ref="G30:AZ31"/>
    <mergeCell ref="G32:AZ33"/>
    <mergeCell ref="A38:B39"/>
    <mergeCell ref="C38:G39"/>
    <mergeCell ref="H38:M39"/>
    <mergeCell ref="N38:P39"/>
    <mergeCell ref="R38:T39"/>
    <mergeCell ref="U38:Z39"/>
    <mergeCell ref="AG38:AL39"/>
    <mergeCell ref="AQ38:AV39"/>
    <mergeCell ref="A40:B41"/>
    <mergeCell ref="C40:G41"/>
    <mergeCell ref="H40:M41"/>
    <mergeCell ref="N40:P41"/>
    <mergeCell ref="R40:T41"/>
    <mergeCell ref="U40:Z41"/>
    <mergeCell ref="AG40:AL41"/>
    <mergeCell ref="AQ40:AV41"/>
    <mergeCell ref="A42:B43"/>
    <mergeCell ref="C42:G43"/>
    <mergeCell ref="H42:M43"/>
    <mergeCell ref="N42:P43"/>
    <mergeCell ref="R42:T43"/>
    <mergeCell ref="U42:Z43"/>
    <mergeCell ref="AG42:AL43"/>
    <mergeCell ref="AQ42:AV43"/>
    <mergeCell ref="A44:B45"/>
    <mergeCell ref="C44:G45"/>
    <mergeCell ref="H44:M45"/>
    <mergeCell ref="N44:P45"/>
    <mergeCell ref="R44:T45"/>
    <mergeCell ref="U44:Z45"/>
    <mergeCell ref="AG44:AL45"/>
    <mergeCell ref="AQ44:AV45"/>
    <mergeCell ref="A46:B47"/>
    <mergeCell ref="C46:G47"/>
    <mergeCell ref="H46:M47"/>
    <mergeCell ref="N46:P47"/>
    <mergeCell ref="R46:T47"/>
    <mergeCell ref="U46:Z47"/>
    <mergeCell ref="AG46:AL47"/>
    <mergeCell ref="AQ46:AV47"/>
    <mergeCell ref="A48:B49"/>
    <mergeCell ref="C48:G49"/>
    <mergeCell ref="H48:M49"/>
    <mergeCell ref="N48:P49"/>
    <mergeCell ref="R48:T49"/>
    <mergeCell ref="U48:Z49"/>
    <mergeCell ref="AG48:AL49"/>
    <mergeCell ref="AQ48:AV49"/>
    <mergeCell ref="A50:B51"/>
    <mergeCell ref="C50:G51"/>
    <mergeCell ref="H50:M51"/>
    <mergeCell ref="N50:P51"/>
    <mergeCell ref="R50:T51"/>
    <mergeCell ref="U50:Z51"/>
    <mergeCell ref="AG50:AL51"/>
    <mergeCell ref="AQ50:AV51"/>
    <mergeCell ref="B52:Z53"/>
    <mergeCell ref="U54:Z55"/>
    <mergeCell ref="AG54:AL55"/>
    <mergeCell ref="A54:B55"/>
    <mergeCell ref="C54:G55"/>
    <mergeCell ref="H54:M55"/>
    <mergeCell ref="N54:P55"/>
    <mergeCell ref="AQ54:AV55"/>
    <mergeCell ref="A56:B57"/>
    <mergeCell ref="C56:G57"/>
    <mergeCell ref="H56:M57"/>
    <mergeCell ref="N56:P57"/>
    <mergeCell ref="R56:T57"/>
    <mergeCell ref="U56:Z57"/>
    <mergeCell ref="AG56:AL57"/>
    <mergeCell ref="AQ56:AV57"/>
    <mergeCell ref="R54:T55"/>
    <mergeCell ref="A58:B59"/>
    <mergeCell ref="C58:G59"/>
    <mergeCell ref="H58:M59"/>
    <mergeCell ref="N58:P59"/>
    <mergeCell ref="R58:T59"/>
    <mergeCell ref="U58:Z59"/>
    <mergeCell ref="AG58:AL59"/>
    <mergeCell ref="AQ58:AV59"/>
    <mergeCell ref="A60:B61"/>
    <mergeCell ref="C60:G61"/>
    <mergeCell ref="H60:M61"/>
    <mergeCell ref="N60:P61"/>
    <mergeCell ref="R60:T61"/>
    <mergeCell ref="U60:Z61"/>
    <mergeCell ref="AG60:AL61"/>
    <mergeCell ref="AQ60:AV61"/>
    <mergeCell ref="A62:B63"/>
    <mergeCell ref="C62:G63"/>
    <mergeCell ref="H62:M63"/>
    <mergeCell ref="N62:P63"/>
    <mergeCell ref="R62:T63"/>
    <mergeCell ref="U62:Z63"/>
    <mergeCell ref="AG62:AL63"/>
    <mergeCell ref="AQ62:AV63"/>
    <mergeCell ref="A64:B65"/>
    <mergeCell ref="C64:G65"/>
    <mergeCell ref="H64:M65"/>
    <mergeCell ref="N64:P65"/>
    <mergeCell ref="R64:T65"/>
    <mergeCell ref="U64:Z65"/>
    <mergeCell ref="AG64:AL65"/>
    <mergeCell ref="AQ64:AV65"/>
    <mergeCell ref="U66:Z67"/>
    <mergeCell ref="AG66:AL67"/>
    <mergeCell ref="AQ66:AV67"/>
    <mergeCell ref="A66:B67"/>
    <mergeCell ref="C66:G67"/>
    <mergeCell ref="H66:M67"/>
    <mergeCell ref="N66:P67"/>
    <mergeCell ref="R66:T67"/>
    <mergeCell ref="AG68:AL69"/>
    <mergeCell ref="AQ68:AV69"/>
    <mergeCell ref="A68:B69"/>
    <mergeCell ref="C68:G69"/>
    <mergeCell ref="H68:M69"/>
    <mergeCell ref="N68:P69"/>
    <mergeCell ref="R68:T69"/>
    <mergeCell ref="U68:Z69"/>
    <mergeCell ref="AG70:AL71"/>
    <mergeCell ref="AQ70:AV71"/>
    <mergeCell ref="A70:B71"/>
    <mergeCell ref="B72:L73"/>
    <mergeCell ref="C70:G71"/>
    <mergeCell ref="R70:T71"/>
    <mergeCell ref="U70:Z71"/>
    <mergeCell ref="H70:M71"/>
    <mergeCell ref="N70:P71"/>
  </mergeCells>
  <conditionalFormatting sqref="L7:M8 Q7:R10 V7:W12 AA7:AB14 G9:H16 L11:M16 Q13:R16 V15:W16">
    <cfRule type="expression" priority="1" dxfId="0" stopIfTrue="1">
      <formula>G7&gt;J7</formula>
    </cfRule>
    <cfRule type="expression" priority="2" dxfId="1" stopIfTrue="1">
      <formula>G7=J7</formula>
    </cfRule>
  </conditionalFormatting>
  <conditionalFormatting sqref="O7:P8 T7:U10 Y7:Z12 AD7:AE14 J9:K16 O11:P16 T13:U16 Y15:Z16">
    <cfRule type="expression" priority="3" dxfId="1" stopIfTrue="1">
      <formula>G7=J7</formula>
    </cfRule>
  </conditionalFormatting>
  <conditionalFormatting sqref="N54:P71 N38:P51">
    <cfRule type="expression" priority="4" dxfId="0" stopIfTrue="1">
      <formula>N38&gt;R38</formula>
    </cfRule>
    <cfRule type="expression" priority="5" dxfId="1" stopIfTrue="1">
      <formula>N38=R38</formula>
    </cfRule>
  </conditionalFormatting>
  <conditionalFormatting sqref="R54:T71 R38:T51">
    <cfRule type="expression" priority="6" dxfId="0" stopIfTrue="1">
      <formula>R38&gt;N38</formula>
    </cfRule>
    <cfRule type="expression" priority="7" dxfId="1" stopIfTrue="1">
      <formula>R38=N38</formula>
    </cfRule>
  </conditionalFormatting>
  <conditionalFormatting sqref="B7:F16">
    <cfRule type="expression" priority="8" dxfId="0" stopIfTrue="1">
      <formula>AO7=1</formula>
    </cfRule>
    <cfRule type="expression" priority="9" dxfId="1" stopIfTrue="1">
      <formula>AO7=2</formula>
    </cfRule>
    <cfRule type="expression" priority="10" dxfId="2" stopIfTrue="1">
      <formula>AO7=3</formula>
    </cfRule>
  </conditionalFormatting>
  <conditionalFormatting sqref="AO9:AP10">
    <cfRule type="expression" priority="11" dxfId="0" stopIfTrue="1">
      <formula>$AO$9=1</formula>
    </cfRule>
    <cfRule type="expression" priority="12" dxfId="1" stopIfTrue="1">
      <formula>$AO$9=2</formula>
    </cfRule>
    <cfRule type="expression" priority="13" dxfId="2" stopIfTrue="1">
      <formula>$AO$9=3</formula>
    </cfRule>
  </conditionalFormatting>
  <conditionalFormatting sqref="AO11:AP12">
    <cfRule type="expression" priority="14" dxfId="0" stopIfTrue="1">
      <formula>$AO$11=1</formula>
    </cfRule>
    <cfRule type="expression" priority="15" dxfId="1" stopIfTrue="1">
      <formula>$AO$11=2</formula>
    </cfRule>
    <cfRule type="expression" priority="16" dxfId="2" stopIfTrue="1">
      <formula>$AO$11=3</formula>
    </cfRule>
  </conditionalFormatting>
  <conditionalFormatting sqref="AO13:AP14">
    <cfRule type="expression" priority="17" dxfId="0" stopIfTrue="1">
      <formula>$AO$13=1</formula>
    </cfRule>
    <cfRule type="expression" priority="18" dxfId="1" stopIfTrue="1">
      <formula>$AO$13=2</formula>
    </cfRule>
    <cfRule type="expression" priority="19" dxfId="2" stopIfTrue="1">
      <formula>$AO$13=3</formula>
    </cfRule>
  </conditionalFormatting>
  <conditionalFormatting sqref="AO7:AP8">
    <cfRule type="expression" priority="20" dxfId="0" stopIfTrue="1">
      <formula>$AO$7=1</formula>
    </cfRule>
    <cfRule type="expression" priority="21" dxfId="1" stopIfTrue="1">
      <formula>$AO$7=2</formula>
    </cfRule>
    <cfRule type="expression" priority="22" dxfId="2" stopIfTrue="1">
      <formula>$AO$7=3</formula>
    </cfRule>
  </conditionalFormatting>
  <conditionalFormatting sqref="AO15:AP16">
    <cfRule type="expression" priority="23" dxfId="0" stopIfTrue="1">
      <formula>$AO$15=1</formula>
    </cfRule>
    <cfRule type="expression" priority="24" dxfId="1" stopIfTrue="1">
      <formula>$AO$15=2</formula>
    </cfRule>
    <cfRule type="expression" priority="25" dxfId="2" stopIfTrue="1">
      <formula>$AO$15=3</formula>
    </cfRule>
  </conditionalFormatting>
  <conditionalFormatting sqref="D18 D22 D20 G22 G20 G18">
    <cfRule type="expression" priority="26" dxfId="3" stopIfTrue="1">
      <formula>D18=FALSE</formula>
    </cfRule>
  </conditionalFormatting>
  <conditionalFormatting sqref="AO22:AQ22">
    <cfRule type="expression" priority="27" dxfId="4" stopIfTrue="1">
      <formula>#REF!=2006</formula>
    </cfRule>
  </conditionalFormatting>
  <conditionalFormatting sqref="G24">
    <cfRule type="expression" priority="28" dxfId="3" stopIfTrue="1">
      <formula>$G$24=FALSE</formula>
    </cfRule>
  </conditionalFormatting>
  <conditionalFormatting sqref="J24">
    <cfRule type="expression" priority="29" dxfId="3" stopIfTrue="1">
      <formula>$J$24=FALSE</formula>
    </cfRule>
  </conditionalFormatting>
  <conditionalFormatting sqref="L24">
    <cfRule type="expression" priority="30" dxfId="3" stopIfTrue="1">
      <formula>$L$24=FALSE</formula>
    </cfRule>
  </conditionalFormatting>
  <conditionalFormatting sqref="O24">
    <cfRule type="expression" priority="31" dxfId="3" stopIfTrue="1">
      <formula>$O$24=FALSE</formula>
    </cfRule>
  </conditionalFormatting>
  <conditionalFormatting sqref="Q24">
    <cfRule type="expression" priority="32" dxfId="3" stopIfTrue="1">
      <formula>$Q$24=FALSE</formula>
    </cfRule>
  </conditionalFormatting>
  <conditionalFormatting sqref="T24">
    <cfRule type="expression" priority="33" dxfId="3" stopIfTrue="1">
      <formula>$T$24=FALSE</formula>
    </cfRule>
  </conditionalFormatting>
  <conditionalFormatting sqref="V24">
    <cfRule type="expression" priority="34" dxfId="3" stopIfTrue="1">
      <formula>$V$24=FALSE</formula>
    </cfRule>
  </conditionalFormatting>
  <conditionalFormatting sqref="Y24">
    <cfRule type="expression" priority="35" dxfId="3" stopIfTrue="1">
      <formula>$Y$24=FALSE</formula>
    </cfRule>
  </conditionalFormatting>
  <conditionalFormatting sqref="AA24">
    <cfRule type="expression" priority="36" dxfId="3" stopIfTrue="1">
      <formula>$AA$24=FALSE</formula>
    </cfRule>
  </conditionalFormatting>
  <conditionalFormatting sqref="AD24">
    <cfRule type="expression" priority="37" dxfId="3" stopIfTrue="1">
      <formula>$AD$24=FALSE</formula>
    </cfRule>
  </conditionalFormatting>
  <conditionalFormatting sqref="AF24">
    <cfRule type="expression" priority="38" dxfId="3" stopIfTrue="1">
      <formula>$AF$24=FALSE</formula>
    </cfRule>
  </conditionalFormatting>
  <conditionalFormatting sqref="AI24">
    <cfRule type="expression" priority="39" dxfId="3" stopIfTrue="1">
      <formula>$AI$24=FALSE</formula>
    </cfRule>
  </conditionalFormatting>
  <conditionalFormatting sqref="AK24">
    <cfRule type="expression" priority="40" dxfId="3" stopIfTrue="1">
      <formula>$AK$24=FALSE</formula>
    </cfRule>
  </conditionalFormatting>
  <conditionalFormatting sqref="AN24">
    <cfRule type="expression" priority="41" dxfId="3" stopIfTrue="1">
      <formula>$AN$24=FALSE</formula>
    </cfRule>
  </conditionalFormatting>
  <printOptions/>
  <pageMargins left="0.75" right="0.75" top="1" bottom="1" header="0.512" footer="0.512"/>
  <pageSetup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77"/>
  <sheetViews>
    <sheetView tabSelected="1" workbookViewId="0" topLeftCell="A1">
      <selection activeCell="AC50" sqref="AC50"/>
    </sheetView>
  </sheetViews>
  <sheetFormatPr defaultColWidth="9.00390625" defaultRowHeight="9" customHeight="1"/>
  <cols>
    <col min="1" max="16384" width="1.875" style="1" customWidth="1"/>
  </cols>
  <sheetData>
    <row r="1" spans="10:50" ht="12.75" customHeight="1">
      <c r="J1" s="167" t="s">
        <v>67</v>
      </c>
      <c r="K1" s="168"/>
      <c r="L1" s="169"/>
      <c r="M1" s="173" t="s">
        <v>0</v>
      </c>
      <c r="N1" s="174"/>
      <c r="O1" s="2"/>
      <c r="P1" s="176" t="s">
        <v>68</v>
      </c>
      <c r="Q1" s="177"/>
      <c r="R1" s="177"/>
      <c r="S1" s="177"/>
      <c r="T1" s="177"/>
      <c r="U1" s="177"/>
      <c r="V1" s="177"/>
      <c r="W1" s="177"/>
      <c r="X1" s="177"/>
      <c r="Y1" s="177"/>
      <c r="Z1" s="178"/>
      <c r="AA1" s="182" t="s">
        <v>1</v>
      </c>
      <c r="AB1" s="183"/>
      <c r="AC1" s="183"/>
      <c r="AD1" s="183"/>
      <c r="AE1" s="5"/>
      <c r="AF1" s="31" t="s">
        <v>43</v>
      </c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</row>
    <row r="2" spans="10:50" ht="12.75" customHeight="1" thickBot="1">
      <c r="J2" s="170"/>
      <c r="K2" s="171"/>
      <c r="L2" s="172"/>
      <c r="M2" s="175"/>
      <c r="N2" s="175"/>
      <c r="P2" s="179"/>
      <c r="Q2" s="180"/>
      <c r="R2" s="180"/>
      <c r="S2" s="180"/>
      <c r="T2" s="180"/>
      <c r="U2" s="180"/>
      <c r="V2" s="180"/>
      <c r="W2" s="180"/>
      <c r="X2" s="180"/>
      <c r="Y2" s="180"/>
      <c r="Z2" s="181"/>
      <c r="AA2" s="182"/>
      <c r="AB2" s="183"/>
      <c r="AC2" s="183"/>
      <c r="AD2" s="183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</row>
    <row r="3" spans="10:50" ht="8.25" customHeight="1">
      <c r="J3" s="23"/>
      <c r="K3" s="12"/>
      <c r="L3" s="12"/>
      <c r="M3" s="12"/>
      <c r="N3" s="12"/>
      <c r="P3" s="23"/>
      <c r="Q3" s="23"/>
      <c r="R3" s="23"/>
      <c r="S3" s="23"/>
      <c r="T3" s="23"/>
      <c r="U3" s="23"/>
      <c r="V3" s="23"/>
      <c r="W3" s="23"/>
      <c r="X3" s="12"/>
      <c r="Y3" s="12"/>
      <c r="Z3" s="12"/>
      <c r="AA3" s="9"/>
      <c r="AB3" s="9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</row>
    <row r="4" spans="1:46" ht="9" customHeight="1">
      <c r="A4" s="137" t="s">
        <v>67</v>
      </c>
      <c r="B4" s="138"/>
      <c r="C4" s="138"/>
      <c r="D4" s="143" t="s">
        <v>0</v>
      </c>
      <c r="E4" s="144"/>
      <c r="F4" s="145"/>
      <c r="G4" s="150" t="str">
        <f>B7</f>
        <v>１　六郷小サッカー</v>
      </c>
      <c r="H4" s="151"/>
      <c r="I4" s="151"/>
      <c r="J4" s="151"/>
      <c r="K4" s="152"/>
      <c r="L4" s="150" t="str">
        <f>B9</f>
        <v>2　ＦＣ滝川</v>
      </c>
      <c r="M4" s="159"/>
      <c r="N4" s="159"/>
      <c r="O4" s="159"/>
      <c r="P4" s="160"/>
      <c r="Q4" s="150" t="str">
        <f>B11</f>
        <v>3　Ｊ．Ｏ　ＦＣ</v>
      </c>
      <c r="R4" s="159"/>
      <c r="S4" s="159"/>
      <c r="T4" s="159"/>
      <c r="U4" s="160"/>
      <c r="V4" s="150" t="str">
        <f>B13</f>
        <v>４　久留馬ＳＣ</v>
      </c>
      <c r="W4" s="159"/>
      <c r="X4" s="159"/>
      <c r="Y4" s="159"/>
      <c r="Z4" s="160"/>
      <c r="AA4" s="150" t="str">
        <f>B15</f>
        <v>5　吉井ＪＰ</v>
      </c>
      <c r="AB4" s="159"/>
      <c r="AC4" s="159"/>
      <c r="AD4" s="159"/>
      <c r="AE4" s="160"/>
      <c r="AF4" s="185" t="s">
        <v>11</v>
      </c>
      <c r="AG4" s="186"/>
      <c r="AH4" s="185" t="s">
        <v>12</v>
      </c>
      <c r="AI4" s="186"/>
      <c r="AJ4" s="185" t="s">
        <v>13</v>
      </c>
      <c r="AK4" s="186"/>
      <c r="AL4" s="185" t="s">
        <v>14</v>
      </c>
      <c r="AM4" s="191"/>
      <c r="AN4" s="186"/>
      <c r="AO4" s="185" t="s">
        <v>15</v>
      </c>
      <c r="AP4" s="186"/>
      <c r="AQ4" s="193"/>
      <c r="AR4" s="194"/>
      <c r="AS4" s="194"/>
      <c r="AT4" s="194"/>
    </row>
    <row r="5" spans="1:46" ht="9" customHeight="1">
      <c r="A5" s="139"/>
      <c r="B5" s="140"/>
      <c r="C5" s="140"/>
      <c r="D5" s="146"/>
      <c r="E5" s="146"/>
      <c r="F5" s="147"/>
      <c r="G5" s="153"/>
      <c r="H5" s="154"/>
      <c r="I5" s="154"/>
      <c r="J5" s="154"/>
      <c r="K5" s="155"/>
      <c r="L5" s="161"/>
      <c r="M5" s="162"/>
      <c r="N5" s="162"/>
      <c r="O5" s="162"/>
      <c r="P5" s="163"/>
      <c r="Q5" s="161"/>
      <c r="R5" s="162"/>
      <c r="S5" s="162"/>
      <c r="T5" s="162"/>
      <c r="U5" s="163"/>
      <c r="V5" s="161"/>
      <c r="W5" s="162"/>
      <c r="X5" s="162"/>
      <c r="Y5" s="162"/>
      <c r="Z5" s="163"/>
      <c r="AA5" s="161"/>
      <c r="AB5" s="162"/>
      <c r="AC5" s="162"/>
      <c r="AD5" s="162"/>
      <c r="AE5" s="163"/>
      <c r="AF5" s="187"/>
      <c r="AG5" s="188"/>
      <c r="AH5" s="187"/>
      <c r="AI5" s="188"/>
      <c r="AJ5" s="187"/>
      <c r="AK5" s="188"/>
      <c r="AL5" s="187"/>
      <c r="AM5" s="192"/>
      <c r="AN5" s="188"/>
      <c r="AO5" s="187"/>
      <c r="AP5" s="188"/>
      <c r="AQ5" s="193"/>
      <c r="AR5" s="194"/>
      <c r="AS5" s="194"/>
      <c r="AT5" s="194"/>
    </row>
    <row r="6" spans="1:46" ht="9" customHeight="1">
      <c r="A6" s="141"/>
      <c r="B6" s="142"/>
      <c r="C6" s="142"/>
      <c r="D6" s="148"/>
      <c r="E6" s="148"/>
      <c r="F6" s="149"/>
      <c r="G6" s="156"/>
      <c r="H6" s="157"/>
      <c r="I6" s="157"/>
      <c r="J6" s="157"/>
      <c r="K6" s="158"/>
      <c r="L6" s="164"/>
      <c r="M6" s="165"/>
      <c r="N6" s="162"/>
      <c r="O6" s="165"/>
      <c r="P6" s="166"/>
      <c r="Q6" s="164"/>
      <c r="R6" s="165"/>
      <c r="S6" s="165"/>
      <c r="T6" s="165"/>
      <c r="U6" s="166"/>
      <c r="V6" s="164"/>
      <c r="W6" s="165"/>
      <c r="X6" s="165"/>
      <c r="Y6" s="165"/>
      <c r="Z6" s="166"/>
      <c r="AA6" s="164"/>
      <c r="AB6" s="165"/>
      <c r="AC6" s="165"/>
      <c r="AD6" s="165"/>
      <c r="AE6" s="166"/>
      <c r="AF6" s="189"/>
      <c r="AG6" s="190"/>
      <c r="AH6" s="189"/>
      <c r="AI6" s="190"/>
      <c r="AJ6" s="189"/>
      <c r="AK6" s="190"/>
      <c r="AL6" s="189"/>
      <c r="AM6" s="184"/>
      <c r="AN6" s="190"/>
      <c r="AO6" s="189"/>
      <c r="AP6" s="190"/>
      <c r="AQ6" s="193"/>
      <c r="AR6" s="194"/>
      <c r="AS6" s="194"/>
      <c r="AT6" s="194"/>
    </row>
    <row r="7" spans="1:46" ht="10.5" customHeight="1" thickBot="1">
      <c r="A7" s="129"/>
      <c r="B7" s="130" t="s">
        <v>69</v>
      </c>
      <c r="C7" s="130"/>
      <c r="D7" s="130"/>
      <c r="E7" s="130"/>
      <c r="F7" s="130"/>
      <c r="G7" s="123"/>
      <c r="H7" s="124"/>
      <c r="I7" s="124"/>
      <c r="J7" s="124"/>
      <c r="K7" s="125"/>
      <c r="L7" s="117">
        <v>4</v>
      </c>
      <c r="M7" s="121"/>
      <c r="N7" s="13"/>
      <c r="O7" s="121">
        <v>0</v>
      </c>
      <c r="P7" s="118"/>
      <c r="Q7" s="117">
        <v>5</v>
      </c>
      <c r="R7" s="121"/>
      <c r="S7" s="13"/>
      <c r="T7" s="121">
        <v>0</v>
      </c>
      <c r="U7" s="118"/>
      <c r="V7" s="117">
        <v>7</v>
      </c>
      <c r="W7" s="121"/>
      <c r="X7" s="13"/>
      <c r="Y7" s="121">
        <v>1</v>
      </c>
      <c r="Z7" s="118"/>
      <c r="AA7" s="117">
        <v>10</v>
      </c>
      <c r="AB7" s="121"/>
      <c r="AC7" s="13"/>
      <c r="AD7" s="121">
        <v>0</v>
      </c>
      <c r="AE7" s="118"/>
      <c r="AF7" s="117">
        <v>12</v>
      </c>
      <c r="AG7" s="118"/>
      <c r="AH7" s="117">
        <f>L7+Q7+V7+AA7</f>
        <v>26</v>
      </c>
      <c r="AI7" s="118"/>
      <c r="AJ7" s="117">
        <f>O7+T7+Y7+AD7</f>
        <v>1</v>
      </c>
      <c r="AK7" s="118"/>
      <c r="AL7" s="117">
        <f>AH7-AJ7</f>
        <v>25</v>
      </c>
      <c r="AM7" s="121"/>
      <c r="AN7" s="118"/>
      <c r="AO7" s="117">
        <v>1</v>
      </c>
      <c r="AP7" s="118"/>
      <c r="AQ7" s="115">
        <f>IF(ISBLANK(N38),"",AF7*10000+AL7*100+AH7)</f>
        <v>122526</v>
      </c>
      <c r="AR7" s="116">
        <f>COUNTIF(N7:AE7,"○")</f>
        <v>0</v>
      </c>
      <c r="AS7" s="116">
        <f>COUNTIF(N7:AE7,"△")</f>
        <v>0</v>
      </c>
      <c r="AT7" s="116">
        <f>AO7</f>
        <v>1</v>
      </c>
    </row>
    <row r="8" spans="1:46" ht="10.5" customHeight="1" thickTop="1">
      <c r="A8" s="129"/>
      <c r="B8" s="131"/>
      <c r="C8" s="131"/>
      <c r="D8" s="131"/>
      <c r="E8" s="131"/>
      <c r="F8" s="131"/>
      <c r="G8" s="126"/>
      <c r="H8" s="127"/>
      <c r="I8" s="127"/>
      <c r="J8" s="127"/>
      <c r="K8" s="128"/>
      <c r="L8" s="119"/>
      <c r="M8" s="122"/>
      <c r="N8" s="14"/>
      <c r="O8" s="122"/>
      <c r="P8" s="120"/>
      <c r="Q8" s="119"/>
      <c r="R8" s="122"/>
      <c r="S8" s="8"/>
      <c r="T8" s="122"/>
      <c r="U8" s="120"/>
      <c r="V8" s="119"/>
      <c r="W8" s="122"/>
      <c r="X8" s="8"/>
      <c r="Y8" s="122"/>
      <c r="Z8" s="120"/>
      <c r="AA8" s="119"/>
      <c r="AB8" s="122"/>
      <c r="AC8" s="8"/>
      <c r="AD8" s="122"/>
      <c r="AE8" s="120"/>
      <c r="AF8" s="119"/>
      <c r="AG8" s="120"/>
      <c r="AH8" s="119"/>
      <c r="AI8" s="120"/>
      <c r="AJ8" s="119"/>
      <c r="AK8" s="120"/>
      <c r="AL8" s="119"/>
      <c r="AM8" s="122"/>
      <c r="AN8" s="120"/>
      <c r="AO8" s="119"/>
      <c r="AP8" s="120"/>
      <c r="AQ8" s="115"/>
      <c r="AR8" s="116"/>
      <c r="AS8" s="116"/>
      <c r="AT8" s="116"/>
    </row>
    <row r="9" spans="1:46" ht="10.5" customHeight="1" thickBot="1">
      <c r="A9" s="129"/>
      <c r="B9" s="130" t="s">
        <v>70</v>
      </c>
      <c r="C9" s="130"/>
      <c r="D9" s="130"/>
      <c r="E9" s="130"/>
      <c r="F9" s="130"/>
      <c r="G9" s="117">
        <v>0</v>
      </c>
      <c r="H9" s="121"/>
      <c r="I9" s="13"/>
      <c r="J9" s="121">
        <v>4</v>
      </c>
      <c r="K9" s="118"/>
      <c r="L9" s="123"/>
      <c r="M9" s="124"/>
      <c r="N9" s="136"/>
      <c r="O9" s="124"/>
      <c r="P9" s="125"/>
      <c r="Q9" s="117">
        <v>3</v>
      </c>
      <c r="R9" s="121"/>
      <c r="S9" s="13"/>
      <c r="T9" s="121">
        <v>4</v>
      </c>
      <c r="U9" s="118"/>
      <c r="V9" s="117">
        <v>3</v>
      </c>
      <c r="W9" s="121"/>
      <c r="X9" s="13"/>
      <c r="Y9" s="121">
        <v>1</v>
      </c>
      <c r="Z9" s="118"/>
      <c r="AA9" s="117">
        <v>10</v>
      </c>
      <c r="AB9" s="121"/>
      <c r="AC9" s="13"/>
      <c r="AD9" s="121">
        <v>0</v>
      </c>
      <c r="AE9" s="118"/>
      <c r="AF9" s="117">
        <v>6</v>
      </c>
      <c r="AG9" s="118"/>
      <c r="AH9" s="117">
        <f>G9+Q9+V9+AA9</f>
        <v>16</v>
      </c>
      <c r="AI9" s="118"/>
      <c r="AJ9" s="117">
        <f>J9+T9+Y9+AD9</f>
        <v>9</v>
      </c>
      <c r="AK9" s="118"/>
      <c r="AL9" s="117">
        <f>AH9-AJ9</f>
        <v>7</v>
      </c>
      <c r="AM9" s="121"/>
      <c r="AN9" s="118"/>
      <c r="AO9" s="117">
        <v>3</v>
      </c>
      <c r="AP9" s="118"/>
      <c r="AQ9" s="115"/>
      <c r="AR9" s="116">
        <f>COUNTIF(I9:AE9,"○")</f>
        <v>0</v>
      </c>
      <c r="AS9" s="116">
        <f>COUNTIF(I9:AE9,"△")</f>
        <v>0</v>
      </c>
      <c r="AT9" s="116">
        <f>AO9</f>
        <v>3</v>
      </c>
    </row>
    <row r="10" spans="1:46" ht="10.5" customHeight="1" thickTop="1">
      <c r="A10" s="129"/>
      <c r="B10" s="131"/>
      <c r="C10" s="131"/>
      <c r="D10" s="131"/>
      <c r="E10" s="131"/>
      <c r="F10" s="131"/>
      <c r="G10" s="119"/>
      <c r="H10" s="122"/>
      <c r="I10" s="8"/>
      <c r="J10" s="122"/>
      <c r="K10" s="120"/>
      <c r="L10" s="126"/>
      <c r="M10" s="127"/>
      <c r="N10" s="127"/>
      <c r="O10" s="127"/>
      <c r="P10" s="128"/>
      <c r="Q10" s="119"/>
      <c r="R10" s="122"/>
      <c r="S10" s="8"/>
      <c r="T10" s="122"/>
      <c r="U10" s="120"/>
      <c r="V10" s="119"/>
      <c r="W10" s="122"/>
      <c r="X10" s="8"/>
      <c r="Y10" s="122"/>
      <c r="Z10" s="120"/>
      <c r="AA10" s="119"/>
      <c r="AB10" s="122"/>
      <c r="AC10" s="8"/>
      <c r="AD10" s="122"/>
      <c r="AE10" s="120"/>
      <c r="AF10" s="119"/>
      <c r="AG10" s="120"/>
      <c r="AH10" s="119"/>
      <c r="AI10" s="120"/>
      <c r="AJ10" s="119"/>
      <c r="AK10" s="120"/>
      <c r="AL10" s="119"/>
      <c r="AM10" s="122"/>
      <c r="AN10" s="120"/>
      <c r="AO10" s="119"/>
      <c r="AP10" s="120"/>
      <c r="AQ10" s="115"/>
      <c r="AR10" s="116"/>
      <c r="AS10" s="116"/>
      <c r="AT10" s="116"/>
    </row>
    <row r="11" spans="1:46" ht="10.5" customHeight="1" thickBot="1">
      <c r="A11" s="129"/>
      <c r="B11" s="130" t="s">
        <v>71</v>
      </c>
      <c r="C11" s="130"/>
      <c r="D11" s="130"/>
      <c r="E11" s="130"/>
      <c r="F11" s="130"/>
      <c r="G11" s="117">
        <v>0</v>
      </c>
      <c r="H11" s="121"/>
      <c r="I11" s="13"/>
      <c r="J11" s="121">
        <v>5</v>
      </c>
      <c r="K11" s="118"/>
      <c r="L11" s="117">
        <v>4</v>
      </c>
      <c r="M11" s="121"/>
      <c r="N11" s="13"/>
      <c r="O11" s="121">
        <v>3</v>
      </c>
      <c r="P11" s="118"/>
      <c r="Q11" s="123"/>
      <c r="R11" s="124"/>
      <c r="S11" s="124"/>
      <c r="T11" s="124"/>
      <c r="U11" s="125"/>
      <c r="V11" s="117">
        <v>6</v>
      </c>
      <c r="W11" s="121"/>
      <c r="X11" s="13"/>
      <c r="Y11" s="121">
        <v>0</v>
      </c>
      <c r="Z11" s="118"/>
      <c r="AA11" s="117">
        <v>10</v>
      </c>
      <c r="AB11" s="121"/>
      <c r="AC11" s="13"/>
      <c r="AD11" s="121">
        <v>0</v>
      </c>
      <c r="AE11" s="118"/>
      <c r="AF11" s="117">
        <v>9</v>
      </c>
      <c r="AG11" s="118"/>
      <c r="AH11" s="117">
        <f>G11+L11+V11+AA11</f>
        <v>20</v>
      </c>
      <c r="AI11" s="118"/>
      <c r="AJ11" s="117">
        <f>J11+O11+Y11+AD11</f>
        <v>8</v>
      </c>
      <c r="AK11" s="118"/>
      <c r="AL11" s="117">
        <f>AH11-AJ11</f>
        <v>12</v>
      </c>
      <c r="AM11" s="121"/>
      <c r="AN11" s="118"/>
      <c r="AO11" s="132">
        <v>2</v>
      </c>
      <c r="AP11" s="133"/>
      <c r="AQ11" s="115">
        <f>IF(ISBLANK(N40),"",AF11*10000+AL11*100+AH11)</f>
        <v>91220</v>
      </c>
      <c r="AR11" s="116">
        <f>COUNTIF(I11:AE11,"○")</f>
        <v>0</v>
      </c>
      <c r="AS11" s="116">
        <f>COUNTIF(I11:AE11,"△")</f>
        <v>0</v>
      </c>
      <c r="AT11" s="116">
        <f>AO11</f>
        <v>2</v>
      </c>
    </row>
    <row r="12" spans="1:46" ht="10.5" customHeight="1" thickTop="1">
      <c r="A12" s="129"/>
      <c r="B12" s="131"/>
      <c r="C12" s="131"/>
      <c r="D12" s="131"/>
      <c r="E12" s="131"/>
      <c r="F12" s="131"/>
      <c r="G12" s="119"/>
      <c r="H12" s="122"/>
      <c r="I12" s="8"/>
      <c r="J12" s="122"/>
      <c r="K12" s="120"/>
      <c r="L12" s="119"/>
      <c r="M12" s="122"/>
      <c r="N12" s="8"/>
      <c r="O12" s="122"/>
      <c r="P12" s="120"/>
      <c r="Q12" s="126"/>
      <c r="R12" s="127"/>
      <c r="S12" s="127"/>
      <c r="T12" s="127"/>
      <c r="U12" s="128"/>
      <c r="V12" s="119"/>
      <c r="W12" s="122"/>
      <c r="X12" s="8"/>
      <c r="Y12" s="122"/>
      <c r="Z12" s="120"/>
      <c r="AA12" s="119"/>
      <c r="AB12" s="122"/>
      <c r="AC12" s="8"/>
      <c r="AD12" s="122"/>
      <c r="AE12" s="120"/>
      <c r="AF12" s="119"/>
      <c r="AG12" s="120"/>
      <c r="AH12" s="119"/>
      <c r="AI12" s="120"/>
      <c r="AJ12" s="119"/>
      <c r="AK12" s="120"/>
      <c r="AL12" s="119"/>
      <c r="AM12" s="122"/>
      <c r="AN12" s="120"/>
      <c r="AO12" s="134"/>
      <c r="AP12" s="135"/>
      <c r="AQ12" s="115"/>
      <c r="AR12" s="116"/>
      <c r="AS12" s="116"/>
      <c r="AT12" s="116"/>
    </row>
    <row r="13" spans="1:46" ht="10.5" customHeight="1" thickBot="1">
      <c r="A13" s="129"/>
      <c r="B13" s="130" t="s">
        <v>72</v>
      </c>
      <c r="C13" s="130"/>
      <c r="D13" s="130"/>
      <c r="E13" s="130"/>
      <c r="F13" s="130"/>
      <c r="G13" s="117">
        <v>1</v>
      </c>
      <c r="H13" s="121"/>
      <c r="I13" s="13"/>
      <c r="J13" s="121">
        <v>7</v>
      </c>
      <c r="K13" s="118"/>
      <c r="L13" s="117">
        <v>1</v>
      </c>
      <c r="M13" s="121"/>
      <c r="N13" s="13"/>
      <c r="O13" s="121">
        <v>3</v>
      </c>
      <c r="P13" s="118"/>
      <c r="Q13" s="117">
        <v>0</v>
      </c>
      <c r="R13" s="121"/>
      <c r="S13" s="13"/>
      <c r="T13" s="121">
        <v>6</v>
      </c>
      <c r="U13" s="118"/>
      <c r="V13" s="123"/>
      <c r="W13" s="124"/>
      <c r="X13" s="124"/>
      <c r="Y13" s="124"/>
      <c r="Z13" s="125"/>
      <c r="AA13" s="117">
        <v>10</v>
      </c>
      <c r="AB13" s="121"/>
      <c r="AC13" s="13"/>
      <c r="AD13" s="121">
        <v>0</v>
      </c>
      <c r="AE13" s="118"/>
      <c r="AF13" s="117">
        <v>3</v>
      </c>
      <c r="AG13" s="118"/>
      <c r="AH13" s="117">
        <f>G13+L13+Q13+AA13</f>
        <v>12</v>
      </c>
      <c r="AI13" s="118"/>
      <c r="AJ13" s="117">
        <f>J13+O13+T13+AD13</f>
        <v>16</v>
      </c>
      <c r="AK13" s="118"/>
      <c r="AL13" s="117">
        <f>AH13-AJ13</f>
        <v>-4</v>
      </c>
      <c r="AM13" s="121"/>
      <c r="AN13" s="118"/>
      <c r="AO13" s="117">
        <v>4</v>
      </c>
      <c r="AP13" s="118"/>
      <c r="AQ13" s="115">
        <f>IF(ISBLANK(R40),"",AF13*10000+AL13*100+AH13)</f>
        <v>29612</v>
      </c>
      <c r="AR13" s="116">
        <f>COUNTIF(I13:AE13,"○")</f>
        <v>0</v>
      </c>
      <c r="AS13" s="116">
        <f>COUNTIF(I13:AE13,"△")</f>
        <v>0</v>
      </c>
      <c r="AT13" s="116">
        <f>AO13</f>
        <v>4</v>
      </c>
    </row>
    <row r="14" spans="1:46" ht="10.5" customHeight="1" thickTop="1">
      <c r="A14" s="129"/>
      <c r="B14" s="131"/>
      <c r="C14" s="131"/>
      <c r="D14" s="131"/>
      <c r="E14" s="131"/>
      <c r="F14" s="131"/>
      <c r="G14" s="119"/>
      <c r="H14" s="122"/>
      <c r="I14" s="8"/>
      <c r="J14" s="122"/>
      <c r="K14" s="120"/>
      <c r="L14" s="119"/>
      <c r="M14" s="122"/>
      <c r="N14" s="8"/>
      <c r="O14" s="122"/>
      <c r="P14" s="120"/>
      <c r="Q14" s="119"/>
      <c r="R14" s="122"/>
      <c r="S14" s="8"/>
      <c r="T14" s="122"/>
      <c r="U14" s="120"/>
      <c r="V14" s="126"/>
      <c r="W14" s="127"/>
      <c r="X14" s="127"/>
      <c r="Y14" s="127"/>
      <c r="Z14" s="128"/>
      <c r="AA14" s="119"/>
      <c r="AB14" s="122"/>
      <c r="AC14" s="8"/>
      <c r="AD14" s="122"/>
      <c r="AE14" s="120"/>
      <c r="AF14" s="119"/>
      <c r="AG14" s="120"/>
      <c r="AH14" s="119"/>
      <c r="AI14" s="120"/>
      <c r="AJ14" s="119"/>
      <c r="AK14" s="120"/>
      <c r="AL14" s="119"/>
      <c r="AM14" s="122"/>
      <c r="AN14" s="120"/>
      <c r="AO14" s="119"/>
      <c r="AP14" s="120"/>
      <c r="AQ14" s="115"/>
      <c r="AR14" s="116"/>
      <c r="AS14" s="116"/>
      <c r="AT14" s="116"/>
    </row>
    <row r="15" spans="1:46" ht="10.5" customHeight="1" thickBot="1">
      <c r="A15" s="129"/>
      <c r="B15" s="130" t="s">
        <v>73</v>
      </c>
      <c r="C15" s="130"/>
      <c r="D15" s="130"/>
      <c r="E15" s="130"/>
      <c r="F15" s="130"/>
      <c r="G15" s="117">
        <v>0</v>
      </c>
      <c r="H15" s="121"/>
      <c r="I15" s="13"/>
      <c r="J15" s="121">
        <v>10</v>
      </c>
      <c r="K15" s="118"/>
      <c r="L15" s="117">
        <v>0</v>
      </c>
      <c r="M15" s="121"/>
      <c r="N15" s="13"/>
      <c r="O15" s="121">
        <v>10</v>
      </c>
      <c r="P15" s="118"/>
      <c r="Q15" s="117">
        <v>0</v>
      </c>
      <c r="R15" s="121"/>
      <c r="S15" s="13"/>
      <c r="T15" s="121">
        <v>10</v>
      </c>
      <c r="U15" s="118"/>
      <c r="V15" s="117">
        <v>0</v>
      </c>
      <c r="W15" s="121"/>
      <c r="X15" s="13"/>
      <c r="Y15" s="121">
        <v>10</v>
      </c>
      <c r="Z15" s="118"/>
      <c r="AA15" s="123"/>
      <c r="AB15" s="124"/>
      <c r="AC15" s="124"/>
      <c r="AD15" s="124"/>
      <c r="AE15" s="125"/>
      <c r="AF15" s="117">
        <v>0</v>
      </c>
      <c r="AG15" s="118"/>
      <c r="AH15" s="117">
        <f>G15+L15+Q15+V15</f>
        <v>0</v>
      </c>
      <c r="AI15" s="118"/>
      <c r="AJ15" s="117">
        <f>J15+O15+T15+Y15</f>
        <v>40</v>
      </c>
      <c r="AK15" s="118"/>
      <c r="AL15" s="117">
        <f>AH15-AJ15</f>
        <v>-40</v>
      </c>
      <c r="AM15" s="121"/>
      <c r="AN15" s="118"/>
      <c r="AO15" s="117">
        <v>5</v>
      </c>
      <c r="AP15" s="118"/>
      <c r="AQ15" s="115">
        <f>IF(ISBLANK(N42),"",AF15*10000+AL15*100+AH15)</f>
        <v>-4000</v>
      </c>
      <c r="AR15" s="116">
        <f>COUNTIF(I15:AE15,"○")</f>
        <v>0</v>
      </c>
      <c r="AS15" s="116">
        <f>COUNTIF(I15:AE15,"△")</f>
        <v>0</v>
      </c>
      <c r="AT15" s="116">
        <f>AO15</f>
        <v>5</v>
      </c>
    </row>
    <row r="16" spans="1:46" ht="10.5" customHeight="1" thickTop="1">
      <c r="A16" s="129"/>
      <c r="B16" s="131"/>
      <c r="C16" s="131"/>
      <c r="D16" s="131"/>
      <c r="E16" s="131"/>
      <c r="F16" s="131"/>
      <c r="G16" s="119"/>
      <c r="H16" s="122"/>
      <c r="I16" s="8"/>
      <c r="J16" s="122"/>
      <c r="K16" s="120"/>
      <c r="L16" s="119"/>
      <c r="M16" s="122"/>
      <c r="N16" s="8"/>
      <c r="O16" s="122"/>
      <c r="P16" s="120"/>
      <c r="Q16" s="119"/>
      <c r="R16" s="122"/>
      <c r="S16" s="8"/>
      <c r="T16" s="122"/>
      <c r="U16" s="120"/>
      <c r="V16" s="119"/>
      <c r="W16" s="122"/>
      <c r="X16" s="8"/>
      <c r="Y16" s="122"/>
      <c r="Z16" s="120"/>
      <c r="AA16" s="126"/>
      <c r="AB16" s="127"/>
      <c r="AC16" s="127"/>
      <c r="AD16" s="127"/>
      <c r="AE16" s="128"/>
      <c r="AF16" s="119"/>
      <c r="AG16" s="120"/>
      <c r="AH16" s="119"/>
      <c r="AI16" s="120"/>
      <c r="AJ16" s="119"/>
      <c r="AK16" s="120"/>
      <c r="AL16" s="119"/>
      <c r="AM16" s="122"/>
      <c r="AN16" s="120"/>
      <c r="AO16" s="119"/>
      <c r="AP16" s="120"/>
      <c r="AQ16" s="115"/>
      <c r="AR16" s="116"/>
      <c r="AS16" s="116"/>
      <c r="AT16" s="116"/>
    </row>
    <row r="17" spans="1:52" ht="9" customHeight="1">
      <c r="A17" s="7"/>
      <c r="B17" s="9"/>
      <c r="C17" s="9"/>
      <c r="D17" s="9"/>
      <c r="E17" s="9"/>
      <c r="F17" s="9"/>
      <c r="G17" s="114">
        <f>AO7</f>
        <v>1</v>
      </c>
      <c r="H17" s="114"/>
      <c r="I17" s="114"/>
      <c r="J17" s="114"/>
      <c r="K17" s="114"/>
      <c r="L17" s="114">
        <f>AO9</f>
        <v>3</v>
      </c>
      <c r="M17" s="114"/>
      <c r="N17" s="114"/>
      <c r="O17" s="114"/>
      <c r="P17" s="114"/>
      <c r="Q17" s="105">
        <f>AO11</f>
        <v>2</v>
      </c>
      <c r="R17" s="105"/>
      <c r="S17" s="105"/>
      <c r="T17" s="105"/>
      <c r="U17" s="105"/>
      <c r="V17" s="105">
        <f>AO13</f>
        <v>4</v>
      </c>
      <c r="W17" s="105"/>
      <c r="X17" s="105"/>
      <c r="Y17" s="105"/>
      <c r="Z17" s="105"/>
      <c r="AA17" s="105">
        <f>AO15</f>
        <v>5</v>
      </c>
      <c r="AB17" s="105"/>
      <c r="AC17" s="105"/>
      <c r="AD17" s="105"/>
      <c r="AE17" s="105"/>
      <c r="AF17" s="105" t="e">
        <f>#REF!</f>
        <v>#REF!</v>
      </c>
      <c r="AG17" s="105"/>
      <c r="AH17" s="105"/>
      <c r="AI17" s="105"/>
      <c r="AJ17" s="105"/>
      <c r="AK17" s="105" t="e">
        <f>#REF!</f>
        <v>#REF!</v>
      </c>
      <c r="AL17" s="105"/>
      <c r="AM17" s="105"/>
      <c r="AN17" s="105"/>
      <c r="AO17" s="105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</row>
    <row r="18" spans="1:40" ht="10.5" customHeight="1">
      <c r="A18" s="106" t="s">
        <v>67</v>
      </c>
      <c r="B18" s="107"/>
      <c r="C18" s="108"/>
      <c r="D18" s="93" t="s">
        <v>16</v>
      </c>
      <c r="E18" s="94"/>
      <c r="F18" s="112"/>
      <c r="G18" s="93" t="s">
        <v>69</v>
      </c>
      <c r="H18" s="94"/>
      <c r="I18" s="94"/>
      <c r="J18" s="94"/>
      <c r="K18" s="94"/>
      <c r="L18" s="94"/>
      <c r="M18" s="94"/>
      <c r="N18" s="94"/>
      <c r="O18" s="94"/>
      <c r="P18" s="112"/>
      <c r="Q18" s="93" t="s">
        <v>17</v>
      </c>
      <c r="R18" s="94"/>
      <c r="S18" s="95"/>
      <c r="T18" s="99">
        <v>12</v>
      </c>
      <c r="U18" s="100"/>
      <c r="V18" s="101"/>
      <c r="W18" s="93" t="s">
        <v>18</v>
      </c>
      <c r="X18" s="94"/>
      <c r="Y18" s="95"/>
      <c r="Z18" s="99">
        <v>26</v>
      </c>
      <c r="AA18" s="100"/>
      <c r="AB18" s="101"/>
      <c r="AC18" s="93" t="s">
        <v>13</v>
      </c>
      <c r="AD18" s="94"/>
      <c r="AE18" s="95"/>
      <c r="AF18" s="99">
        <v>1</v>
      </c>
      <c r="AG18" s="100"/>
      <c r="AH18" s="101"/>
      <c r="AI18" s="93" t="s">
        <v>19</v>
      </c>
      <c r="AJ18" s="94"/>
      <c r="AK18" s="95"/>
      <c r="AL18" s="99">
        <v>25</v>
      </c>
      <c r="AM18" s="100"/>
      <c r="AN18" s="101"/>
    </row>
    <row r="19" spans="1:40" ht="10.5" customHeight="1">
      <c r="A19" s="109"/>
      <c r="B19" s="110"/>
      <c r="C19" s="111"/>
      <c r="D19" s="96"/>
      <c r="E19" s="97"/>
      <c r="F19" s="113"/>
      <c r="G19" s="96"/>
      <c r="H19" s="97"/>
      <c r="I19" s="97"/>
      <c r="J19" s="97"/>
      <c r="K19" s="97"/>
      <c r="L19" s="97"/>
      <c r="M19" s="97"/>
      <c r="N19" s="97"/>
      <c r="O19" s="97"/>
      <c r="P19" s="113"/>
      <c r="Q19" s="96"/>
      <c r="R19" s="97"/>
      <c r="S19" s="98"/>
      <c r="T19" s="102"/>
      <c r="U19" s="103"/>
      <c r="V19" s="104"/>
      <c r="W19" s="96"/>
      <c r="X19" s="97"/>
      <c r="Y19" s="98"/>
      <c r="Z19" s="102"/>
      <c r="AA19" s="103"/>
      <c r="AB19" s="104"/>
      <c r="AC19" s="96"/>
      <c r="AD19" s="97"/>
      <c r="AE19" s="98"/>
      <c r="AF19" s="102"/>
      <c r="AG19" s="103"/>
      <c r="AH19" s="104"/>
      <c r="AI19" s="96"/>
      <c r="AJ19" s="97"/>
      <c r="AK19" s="98"/>
      <c r="AL19" s="102"/>
      <c r="AM19" s="103"/>
      <c r="AN19" s="104"/>
    </row>
    <row r="20" spans="1:40" ht="10.5" customHeight="1">
      <c r="A20" s="109"/>
      <c r="B20" s="110"/>
      <c r="C20" s="111"/>
      <c r="D20" s="71" t="s">
        <v>20</v>
      </c>
      <c r="E20" s="72"/>
      <c r="F20" s="91"/>
      <c r="G20" s="196" t="str">
        <f>B11</f>
        <v>3　Ｊ．Ｏ　ＦＣ</v>
      </c>
      <c r="H20" s="72"/>
      <c r="I20" s="72"/>
      <c r="J20" s="72"/>
      <c r="K20" s="72"/>
      <c r="L20" s="72"/>
      <c r="M20" s="72"/>
      <c r="N20" s="72"/>
      <c r="O20" s="72"/>
      <c r="P20" s="91"/>
      <c r="Q20" s="71" t="s">
        <v>17</v>
      </c>
      <c r="R20" s="72"/>
      <c r="S20" s="73"/>
      <c r="T20" s="77">
        <v>9</v>
      </c>
      <c r="U20" s="78"/>
      <c r="V20" s="79"/>
      <c r="W20" s="71" t="s">
        <v>18</v>
      </c>
      <c r="X20" s="72"/>
      <c r="Y20" s="73"/>
      <c r="Z20" s="77">
        <v>20</v>
      </c>
      <c r="AA20" s="78"/>
      <c r="AB20" s="79"/>
      <c r="AC20" s="71" t="s">
        <v>13</v>
      </c>
      <c r="AD20" s="72"/>
      <c r="AE20" s="73"/>
      <c r="AF20" s="77">
        <v>8</v>
      </c>
      <c r="AG20" s="78"/>
      <c r="AH20" s="79"/>
      <c r="AI20" s="71" t="s">
        <v>19</v>
      </c>
      <c r="AJ20" s="72"/>
      <c r="AK20" s="73"/>
      <c r="AL20" s="77">
        <v>12</v>
      </c>
      <c r="AM20" s="78"/>
      <c r="AN20" s="79"/>
    </row>
    <row r="21" spans="1:40" ht="10.5" customHeight="1">
      <c r="A21" s="83" t="s">
        <v>0</v>
      </c>
      <c r="B21" s="84"/>
      <c r="C21" s="85"/>
      <c r="D21" s="74"/>
      <c r="E21" s="75"/>
      <c r="F21" s="92"/>
      <c r="G21" s="74"/>
      <c r="H21" s="75"/>
      <c r="I21" s="75"/>
      <c r="J21" s="75"/>
      <c r="K21" s="75"/>
      <c r="L21" s="75"/>
      <c r="M21" s="75"/>
      <c r="N21" s="75"/>
      <c r="O21" s="75"/>
      <c r="P21" s="92"/>
      <c r="Q21" s="74"/>
      <c r="R21" s="75"/>
      <c r="S21" s="76"/>
      <c r="T21" s="80"/>
      <c r="U21" s="81"/>
      <c r="V21" s="82"/>
      <c r="W21" s="74"/>
      <c r="X21" s="75"/>
      <c r="Y21" s="76"/>
      <c r="Z21" s="80"/>
      <c r="AA21" s="81"/>
      <c r="AB21" s="82"/>
      <c r="AC21" s="74"/>
      <c r="AD21" s="75"/>
      <c r="AE21" s="76"/>
      <c r="AF21" s="80"/>
      <c r="AG21" s="81"/>
      <c r="AH21" s="82"/>
      <c r="AI21" s="74"/>
      <c r="AJ21" s="75"/>
      <c r="AK21" s="76"/>
      <c r="AL21" s="80"/>
      <c r="AM21" s="81"/>
      <c r="AN21" s="82"/>
    </row>
    <row r="22" spans="1:43" ht="10.5" customHeight="1">
      <c r="A22" s="83"/>
      <c r="B22" s="84"/>
      <c r="C22" s="85"/>
      <c r="D22" s="49" t="s">
        <v>21</v>
      </c>
      <c r="E22" s="50"/>
      <c r="F22" s="89"/>
      <c r="G22" s="197" t="str">
        <f>B9</f>
        <v>2　ＦＣ滝川</v>
      </c>
      <c r="H22" s="50"/>
      <c r="I22" s="50"/>
      <c r="J22" s="50"/>
      <c r="K22" s="50"/>
      <c r="L22" s="50"/>
      <c r="M22" s="50"/>
      <c r="N22" s="50"/>
      <c r="O22" s="50"/>
      <c r="P22" s="89"/>
      <c r="Q22" s="49" t="s">
        <v>17</v>
      </c>
      <c r="R22" s="50"/>
      <c r="S22" s="51"/>
      <c r="T22" s="55">
        <v>6</v>
      </c>
      <c r="U22" s="56"/>
      <c r="V22" s="57"/>
      <c r="W22" s="49" t="s">
        <v>18</v>
      </c>
      <c r="X22" s="50"/>
      <c r="Y22" s="51"/>
      <c r="Z22" s="55">
        <v>16</v>
      </c>
      <c r="AA22" s="56"/>
      <c r="AB22" s="57"/>
      <c r="AC22" s="49" t="s">
        <v>13</v>
      </c>
      <c r="AD22" s="50"/>
      <c r="AE22" s="51"/>
      <c r="AF22" s="55">
        <v>9</v>
      </c>
      <c r="AG22" s="56"/>
      <c r="AH22" s="57"/>
      <c r="AI22" s="49" t="s">
        <v>19</v>
      </c>
      <c r="AJ22" s="50"/>
      <c r="AK22" s="51"/>
      <c r="AL22" s="55">
        <v>7</v>
      </c>
      <c r="AM22" s="56"/>
      <c r="AN22" s="57"/>
      <c r="AO22" s="61"/>
      <c r="AP22" s="48"/>
      <c r="AQ22" s="48"/>
    </row>
    <row r="23" spans="1:43" ht="10.5" customHeight="1">
      <c r="A23" s="86"/>
      <c r="B23" s="87"/>
      <c r="C23" s="88"/>
      <c r="D23" s="52"/>
      <c r="E23" s="53"/>
      <c r="F23" s="90"/>
      <c r="G23" s="52"/>
      <c r="H23" s="53"/>
      <c r="I23" s="53"/>
      <c r="J23" s="53"/>
      <c r="K23" s="53"/>
      <c r="L23" s="53"/>
      <c r="M23" s="53"/>
      <c r="N23" s="53"/>
      <c r="O23" s="53"/>
      <c r="P23" s="90"/>
      <c r="Q23" s="52"/>
      <c r="R23" s="53"/>
      <c r="S23" s="54"/>
      <c r="T23" s="58"/>
      <c r="U23" s="59"/>
      <c r="V23" s="60"/>
      <c r="W23" s="52"/>
      <c r="X23" s="53"/>
      <c r="Y23" s="54"/>
      <c r="Z23" s="58"/>
      <c r="AA23" s="59"/>
      <c r="AB23" s="60"/>
      <c r="AC23" s="52"/>
      <c r="AD23" s="53"/>
      <c r="AE23" s="54"/>
      <c r="AF23" s="58"/>
      <c r="AG23" s="59"/>
      <c r="AH23" s="60"/>
      <c r="AI23" s="52"/>
      <c r="AJ23" s="53"/>
      <c r="AK23" s="54"/>
      <c r="AL23" s="58"/>
      <c r="AM23" s="59"/>
      <c r="AN23" s="60"/>
      <c r="AO23" s="62"/>
      <c r="AP23" s="34"/>
      <c r="AQ23" s="34"/>
    </row>
    <row r="24" spans="1:41" ht="9" customHeight="1">
      <c r="A24" s="65"/>
      <c r="B24" s="66"/>
      <c r="C24" s="66"/>
      <c r="D24" s="66"/>
      <c r="E24" s="66"/>
      <c r="F24" s="67"/>
      <c r="G24" s="42"/>
      <c r="H24" s="43"/>
      <c r="I24" s="10"/>
      <c r="J24" s="42"/>
      <c r="K24" s="43"/>
      <c r="L24" s="42"/>
      <c r="M24" s="43"/>
      <c r="N24" s="10"/>
      <c r="O24" s="42"/>
      <c r="P24" s="43"/>
      <c r="Q24" s="42"/>
      <c r="R24" s="43"/>
      <c r="S24" s="10"/>
      <c r="T24" s="42"/>
      <c r="U24" s="43"/>
      <c r="V24" s="42"/>
      <c r="W24" s="43"/>
      <c r="X24" s="10"/>
      <c r="Y24" s="42"/>
      <c r="Z24" s="43"/>
      <c r="AA24" s="42"/>
      <c r="AB24" s="43"/>
      <c r="AC24" s="10"/>
      <c r="AD24" s="42"/>
      <c r="AE24" s="43"/>
      <c r="AF24" s="42"/>
      <c r="AG24" s="43"/>
      <c r="AH24" s="10"/>
      <c r="AI24" s="42"/>
      <c r="AJ24" s="43"/>
      <c r="AK24" s="42"/>
      <c r="AL24" s="43"/>
      <c r="AM24" s="10"/>
      <c r="AN24" s="63"/>
      <c r="AO24" s="64"/>
    </row>
    <row r="25" spans="1:41" ht="9" customHeight="1">
      <c r="A25" s="68"/>
      <c r="B25" s="69"/>
      <c r="C25" s="69"/>
      <c r="D25" s="69"/>
      <c r="E25" s="69"/>
      <c r="F25" s="70"/>
      <c r="G25" s="44"/>
      <c r="H25" s="45"/>
      <c r="I25" s="11"/>
      <c r="J25" s="44"/>
      <c r="K25" s="45"/>
      <c r="L25" s="44"/>
      <c r="M25" s="45"/>
      <c r="N25" s="11"/>
      <c r="O25" s="44"/>
      <c r="P25" s="45"/>
      <c r="Q25" s="44"/>
      <c r="R25" s="45"/>
      <c r="S25" s="11"/>
      <c r="T25" s="44"/>
      <c r="U25" s="45"/>
      <c r="V25" s="44"/>
      <c r="W25" s="45"/>
      <c r="X25" s="11"/>
      <c r="Y25" s="44"/>
      <c r="Z25" s="45"/>
      <c r="AA25" s="44"/>
      <c r="AB25" s="45"/>
      <c r="AC25" s="11"/>
      <c r="AD25" s="44"/>
      <c r="AE25" s="45"/>
      <c r="AF25" s="44"/>
      <c r="AG25" s="45"/>
      <c r="AH25" s="11"/>
      <c r="AI25" s="44"/>
      <c r="AJ25" s="45"/>
      <c r="AK25" s="44"/>
      <c r="AL25" s="45"/>
      <c r="AM25" s="11"/>
      <c r="AN25" s="44"/>
      <c r="AO25" s="45"/>
    </row>
    <row r="26" spans="1:52" ht="9" customHeight="1">
      <c r="A26" s="46" t="s">
        <v>22</v>
      </c>
      <c r="B26" s="46"/>
      <c r="C26" s="46"/>
      <c r="D26" s="47"/>
      <c r="E26" s="34"/>
      <c r="F26" s="34"/>
      <c r="G26" s="30" t="s">
        <v>23</v>
      </c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</row>
    <row r="27" spans="1:52" ht="9" customHeight="1">
      <c r="A27" s="46"/>
      <c r="B27" s="46"/>
      <c r="C27" s="46"/>
      <c r="D27" s="34"/>
      <c r="E27" s="34"/>
      <c r="F27" s="34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</row>
    <row r="28" spans="1:52" ht="9" customHeight="1">
      <c r="A28" s="46"/>
      <c r="B28" s="46"/>
      <c r="C28" s="46"/>
      <c r="D28" s="34"/>
      <c r="E28" s="34"/>
      <c r="F28" s="34"/>
      <c r="G28" s="30" t="s">
        <v>24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</row>
    <row r="29" spans="1:52" ht="9" customHeight="1">
      <c r="A29" s="46"/>
      <c r="B29" s="46"/>
      <c r="C29" s="46"/>
      <c r="D29" s="34"/>
      <c r="E29" s="34"/>
      <c r="F29" s="34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</row>
    <row r="30" spans="1:52" ht="9" customHeight="1">
      <c r="A30" s="46"/>
      <c r="B30" s="46"/>
      <c r="C30" s="46"/>
      <c r="D30" s="34"/>
      <c r="E30" s="34"/>
      <c r="F30" s="34"/>
      <c r="G30" s="30" t="s">
        <v>25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</row>
    <row r="31" spans="1:52" ht="9" customHeight="1">
      <c r="A31" s="46"/>
      <c r="B31" s="46"/>
      <c r="C31" s="46"/>
      <c r="D31" s="34"/>
      <c r="E31" s="34"/>
      <c r="F31" s="34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</row>
    <row r="32" spans="1:52" ht="9" customHeight="1">
      <c r="A32" s="46"/>
      <c r="B32" s="46"/>
      <c r="C32" s="46"/>
      <c r="D32" s="34"/>
      <c r="E32" s="34"/>
      <c r="F32" s="34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</row>
    <row r="33" spans="1:52" ht="9" customHeight="1">
      <c r="A33" s="46"/>
      <c r="B33" s="46"/>
      <c r="C33" s="46"/>
      <c r="D33" s="34"/>
      <c r="E33" s="34"/>
      <c r="F33" s="34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</row>
    <row r="34" spans="1:48" ht="9" customHeight="1">
      <c r="A34" s="6"/>
      <c r="B34" s="6"/>
      <c r="C34" s="6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33" t="s">
        <v>28</v>
      </c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</row>
    <row r="35" spans="33:48" ht="9" customHeight="1"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</row>
    <row r="36" spans="2:48" ht="9" customHeight="1">
      <c r="B36" s="38" t="s">
        <v>74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G36" s="31" t="s">
        <v>29</v>
      </c>
      <c r="AH36" s="31"/>
      <c r="AI36" s="31"/>
      <c r="AJ36" s="31"/>
      <c r="AK36" s="31"/>
      <c r="AL36" s="31"/>
      <c r="AQ36" s="31" t="s">
        <v>30</v>
      </c>
      <c r="AR36" s="31"/>
      <c r="AS36" s="31"/>
      <c r="AT36" s="31"/>
      <c r="AU36" s="31"/>
      <c r="AV36" s="31"/>
    </row>
    <row r="37" spans="2:48" ht="9" customHeight="1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F37" s="15"/>
      <c r="AG37" s="31"/>
      <c r="AH37" s="31"/>
      <c r="AI37" s="31"/>
      <c r="AJ37" s="31"/>
      <c r="AK37" s="31"/>
      <c r="AL37" s="31"/>
      <c r="AQ37" s="31"/>
      <c r="AR37" s="31"/>
      <c r="AS37" s="31"/>
      <c r="AT37" s="31"/>
      <c r="AU37" s="31"/>
      <c r="AV37" s="31"/>
    </row>
    <row r="38" spans="1:48" ht="11.25" customHeight="1">
      <c r="A38" s="31" t="s">
        <v>44</v>
      </c>
      <c r="B38" s="31"/>
      <c r="C38" s="39" t="s">
        <v>45</v>
      </c>
      <c r="D38" s="39"/>
      <c r="E38" s="39"/>
      <c r="F38" s="39"/>
      <c r="G38" s="39"/>
      <c r="H38" s="25" t="str">
        <f>B7</f>
        <v>１　六郷小サッカー</v>
      </c>
      <c r="I38" s="25"/>
      <c r="J38" s="25"/>
      <c r="K38" s="25"/>
      <c r="L38" s="25"/>
      <c r="M38" s="25"/>
      <c r="N38" s="24">
        <v>5</v>
      </c>
      <c r="O38" s="24"/>
      <c r="P38" s="24"/>
      <c r="Q38" s="16"/>
      <c r="R38" s="24">
        <v>0</v>
      </c>
      <c r="S38" s="24"/>
      <c r="T38" s="24"/>
      <c r="U38" s="25" t="str">
        <f>B11</f>
        <v>3　Ｊ．Ｏ　ＦＣ</v>
      </c>
      <c r="V38" s="25"/>
      <c r="W38" s="25"/>
      <c r="X38" s="25"/>
      <c r="Y38" s="25"/>
      <c r="Z38" s="25"/>
      <c r="AA38" s="17"/>
      <c r="AB38" s="17"/>
      <c r="AC38" s="17"/>
      <c r="AD38" s="17"/>
      <c r="AE38" s="17"/>
      <c r="AF38" s="17"/>
      <c r="AG38" s="26" t="str">
        <f>B15</f>
        <v>5　吉井ＪＰ</v>
      </c>
      <c r="AH38" s="26"/>
      <c r="AI38" s="26"/>
      <c r="AJ38" s="26"/>
      <c r="AK38" s="26"/>
      <c r="AL38" s="26"/>
      <c r="AM38" s="18"/>
      <c r="AN38" s="18"/>
      <c r="AO38" s="18"/>
      <c r="AP38" s="18"/>
      <c r="AQ38" s="26" t="str">
        <f>B9</f>
        <v>2　ＦＣ滝川</v>
      </c>
      <c r="AR38" s="26"/>
      <c r="AS38" s="26"/>
      <c r="AT38" s="26"/>
      <c r="AU38" s="26"/>
      <c r="AV38" s="26"/>
    </row>
    <row r="39" spans="1:48" ht="11.25" customHeight="1">
      <c r="A39" s="31"/>
      <c r="B39" s="31"/>
      <c r="C39" s="39"/>
      <c r="D39" s="39"/>
      <c r="E39" s="39"/>
      <c r="F39" s="39"/>
      <c r="G39" s="39"/>
      <c r="H39" s="25"/>
      <c r="I39" s="25"/>
      <c r="J39" s="25"/>
      <c r="K39" s="25"/>
      <c r="L39" s="25"/>
      <c r="M39" s="25"/>
      <c r="N39" s="24"/>
      <c r="O39" s="24"/>
      <c r="P39" s="24"/>
      <c r="Q39" s="19"/>
      <c r="R39" s="24"/>
      <c r="S39" s="24"/>
      <c r="T39" s="24"/>
      <c r="U39" s="25"/>
      <c r="V39" s="25"/>
      <c r="W39" s="25"/>
      <c r="X39" s="25"/>
      <c r="Y39" s="25"/>
      <c r="Z39" s="25"/>
      <c r="AA39" s="17"/>
      <c r="AB39" s="17"/>
      <c r="AC39" s="17"/>
      <c r="AD39" s="17"/>
      <c r="AE39" s="17"/>
      <c r="AF39" s="17"/>
      <c r="AG39" s="26"/>
      <c r="AH39" s="26"/>
      <c r="AI39" s="26"/>
      <c r="AJ39" s="26"/>
      <c r="AK39" s="26"/>
      <c r="AL39" s="26"/>
      <c r="AM39" s="18"/>
      <c r="AN39" s="18"/>
      <c r="AO39" s="18"/>
      <c r="AP39" s="18"/>
      <c r="AQ39" s="26"/>
      <c r="AR39" s="26"/>
      <c r="AS39" s="26"/>
      <c r="AT39" s="26"/>
      <c r="AU39" s="26"/>
      <c r="AV39" s="26"/>
    </row>
    <row r="40" spans="1:48" ht="11.25" customHeight="1">
      <c r="A40" s="31" t="s">
        <v>46</v>
      </c>
      <c r="B40" s="31"/>
      <c r="C40" s="39" t="s">
        <v>47</v>
      </c>
      <c r="D40" s="39"/>
      <c r="E40" s="39"/>
      <c r="F40" s="39"/>
      <c r="G40" s="40"/>
      <c r="H40" s="25" t="str">
        <f>B9</f>
        <v>2　ＦＣ滝川</v>
      </c>
      <c r="I40" s="25"/>
      <c r="J40" s="25"/>
      <c r="K40" s="25"/>
      <c r="L40" s="25"/>
      <c r="M40" s="25"/>
      <c r="N40" s="24">
        <v>3</v>
      </c>
      <c r="O40" s="24"/>
      <c r="P40" s="24"/>
      <c r="Q40" s="16"/>
      <c r="R40" s="24">
        <v>1</v>
      </c>
      <c r="S40" s="24"/>
      <c r="T40" s="24"/>
      <c r="U40" s="25" t="str">
        <f>B13</f>
        <v>４　久留馬ＳＣ</v>
      </c>
      <c r="V40" s="25"/>
      <c r="W40" s="25"/>
      <c r="X40" s="25"/>
      <c r="Y40" s="25"/>
      <c r="Z40" s="25"/>
      <c r="AA40" s="17"/>
      <c r="AB40" s="17"/>
      <c r="AC40" s="17"/>
      <c r="AD40" s="17"/>
      <c r="AE40" s="17"/>
      <c r="AF40" s="17"/>
      <c r="AG40" s="26" t="str">
        <f>B7</f>
        <v>１　六郷小サッカー</v>
      </c>
      <c r="AH40" s="26"/>
      <c r="AI40" s="26"/>
      <c r="AJ40" s="26"/>
      <c r="AK40" s="26"/>
      <c r="AL40" s="26"/>
      <c r="AM40" s="18"/>
      <c r="AN40" s="18"/>
      <c r="AO40" s="18"/>
      <c r="AP40" s="18"/>
      <c r="AQ40" s="26" t="str">
        <f>B11</f>
        <v>3　Ｊ．Ｏ　ＦＣ</v>
      </c>
      <c r="AR40" s="26"/>
      <c r="AS40" s="26"/>
      <c r="AT40" s="26"/>
      <c r="AU40" s="26"/>
      <c r="AV40" s="26"/>
    </row>
    <row r="41" spans="1:48" ht="11.25" customHeight="1">
      <c r="A41" s="31"/>
      <c r="B41" s="31"/>
      <c r="C41" s="39"/>
      <c r="D41" s="39"/>
      <c r="E41" s="39"/>
      <c r="F41" s="39"/>
      <c r="G41" s="40"/>
      <c r="H41" s="25"/>
      <c r="I41" s="25"/>
      <c r="J41" s="25"/>
      <c r="K41" s="25"/>
      <c r="L41" s="25"/>
      <c r="M41" s="25"/>
      <c r="N41" s="24"/>
      <c r="O41" s="24"/>
      <c r="P41" s="24"/>
      <c r="Q41" s="19"/>
      <c r="R41" s="24"/>
      <c r="S41" s="24"/>
      <c r="T41" s="24"/>
      <c r="U41" s="25"/>
      <c r="V41" s="25"/>
      <c r="W41" s="25"/>
      <c r="X41" s="25"/>
      <c r="Y41" s="25"/>
      <c r="Z41" s="25"/>
      <c r="AA41" s="17"/>
      <c r="AB41" s="17"/>
      <c r="AC41" s="17"/>
      <c r="AD41" s="17"/>
      <c r="AE41" s="17"/>
      <c r="AF41" s="17"/>
      <c r="AG41" s="26"/>
      <c r="AH41" s="26"/>
      <c r="AI41" s="26"/>
      <c r="AJ41" s="26"/>
      <c r="AK41" s="26"/>
      <c r="AL41" s="26"/>
      <c r="AM41" s="18"/>
      <c r="AN41" s="18"/>
      <c r="AO41" s="18"/>
      <c r="AP41" s="18"/>
      <c r="AQ41" s="26"/>
      <c r="AR41" s="26"/>
      <c r="AS41" s="26"/>
      <c r="AT41" s="26"/>
      <c r="AU41" s="26"/>
      <c r="AV41" s="26"/>
    </row>
    <row r="42" spans="1:48" ht="11.25" customHeight="1">
      <c r="A42" s="31" t="s">
        <v>48</v>
      </c>
      <c r="B42" s="31"/>
      <c r="C42" s="28" t="s">
        <v>49</v>
      </c>
      <c r="D42" s="28"/>
      <c r="E42" s="28"/>
      <c r="F42" s="28"/>
      <c r="G42" s="28"/>
      <c r="H42" s="41" t="str">
        <f>B11</f>
        <v>3　Ｊ．Ｏ　ＦＣ</v>
      </c>
      <c r="I42" s="41"/>
      <c r="J42" s="41"/>
      <c r="K42" s="41"/>
      <c r="L42" s="41"/>
      <c r="M42" s="41"/>
      <c r="N42" s="24">
        <v>10</v>
      </c>
      <c r="O42" s="24"/>
      <c r="P42" s="24"/>
      <c r="Q42" s="16"/>
      <c r="R42" s="24">
        <v>0</v>
      </c>
      <c r="S42" s="24"/>
      <c r="T42" s="24"/>
      <c r="U42" s="25" t="str">
        <f>B15</f>
        <v>5　吉井ＪＰ</v>
      </c>
      <c r="V42" s="25"/>
      <c r="W42" s="25"/>
      <c r="X42" s="25"/>
      <c r="Y42" s="25"/>
      <c r="Z42" s="25"/>
      <c r="AA42" s="17"/>
      <c r="AB42" s="17"/>
      <c r="AC42" s="17"/>
      <c r="AD42" s="17"/>
      <c r="AE42" s="17"/>
      <c r="AF42" s="17"/>
      <c r="AG42" s="26" t="str">
        <f>B9</f>
        <v>2　ＦＣ滝川</v>
      </c>
      <c r="AH42" s="26"/>
      <c r="AI42" s="26"/>
      <c r="AJ42" s="26"/>
      <c r="AK42" s="26"/>
      <c r="AL42" s="26"/>
      <c r="AM42" s="18"/>
      <c r="AN42" s="18"/>
      <c r="AO42" s="18"/>
      <c r="AP42" s="18"/>
      <c r="AQ42" s="26" t="str">
        <f>B13</f>
        <v>４　久留馬ＳＣ</v>
      </c>
      <c r="AR42" s="26"/>
      <c r="AS42" s="26"/>
      <c r="AT42" s="26"/>
      <c r="AU42" s="26"/>
      <c r="AV42" s="26"/>
    </row>
    <row r="43" spans="1:48" ht="11.25" customHeight="1">
      <c r="A43" s="31"/>
      <c r="B43" s="31"/>
      <c r="C43" s="28"/>
      <c r="D43" s="28"/>
      <c r="E43" s="28"/>
      <c r="F43" s="28"/>
      <c r="G43" s="28"/>
      <c r="H43" s="41"/>
      <c r="I43" s="41"/>
      <c r="J43" s="41"/>
      <c r="K43" s="41"/>
      <c r="L43" s="41"/>
      <c r="M43" s="41"/>
      <c r="N43" s="24"/>
      <c r="O43" s="24"/>
      <c r="P43" s="24"/>
      <c r="Q43" s="19"/>
      <c r="R43" s="24"/>
      <c r="S43" s="24"/>
      <c r="T43" s="24"/>
      <c r="U43" s="25"/>
      <c r="V43" s="25"/>
      <c r="W43" s="25"/>
      <c r="X43" s="25"/>
      <c r="Y43" s="25"/>
      <c r="Z43" s="25"/>
      <c r="AA43" s="17"/>
      <c r="AB43" s="17"/>
      <c r="AC43" s="17"/>
      <c r="AD43" s="17"/>
      <c r="AE43" s="17"/>
      <c r="AF43" s="17"/>
      <c r="AG43" s="26"/>
      <c r="AH43" s="26"/>
      <c r="AI43" s="26"/>
      <c r="AJ43" s="26"/>
      <c r="AK43" s="26"/>
      <c r="AL43" s="26"/>
      <c r="AM43" s="18"/>
      <c r="AN43" s="18"/>
      <c r="AO43" s="18"/>
      <c r="AP43" s="18"/>
      <c r="AQ43" s="26"/>
      <c r="AR43" s="26"/>
      <c r="AS43" s="26"/>
      <c r="AT43" s="26"/>
      <c r="AU43" s="26"/>
      <c r="AV43" s="26"/>
    </row>
    <row r="44" spans="1:48" ht="11.25" customHeight="1">
      <c r="A44" s="31" t="s">
        <v>50</v>
      </c>
      <c r="B44" s="31"/>
      <c r="C44" s="28" t="s">
        <v>51</v>
      </c>
      <c r="D44" s="28"/>
      <c r="E44" s="28"/>
      <c r="F44" s="28"/>
      <c r="G44" s="28"/>
      <c r="H44" s="25" t="str">
        <f>B7</f>
        <v>１　六郷小サッカー</v>
      </c>
      <c r="I44" s="25"/>
      <c r="J44" s="25"/>
      <c r="K44" s="25"/>
      <c r="L44" s="25"/>
      <c r="M44" s="25"/>
      <c r="N44" s="24">
        <v>7</v>
      </c>
      <c r="O44" s="24"/>
      <c r="P44" s="24"/>
      <c r="Q44" s="16"/>
      <c r="R44" s="24">
        <v>1</v>
      </c>
      <c r="S44" s="24"/>
      <c r="T44" s="24"/>
      <c r="U44" s="25" t="str">
        <f>B13</f>
        <v>４　久留馬ＳＣ</v>
      </c>
      <c r="V44" s="25"/>
      <c r="W44" s="25"/>
      <c r="X44" s="25"/>
      <c r="Y44" s="25"/>
      <c r="Z44" s="25"/>
      <c r="AA44" s="17"/>
      <c r="AB44" s="17"/>
      <c r="AC44" s="17"/>
      <c r="AD44" s="17"/>
      <c r="AE44" s="17"/>
      <c r="AF44" s="17"/>
      <c r="AG44" s="26" t="str">
        <f>B11</f>
        <v>3　Ｊ．Ｏ　ＦＣ</v>
      </c>
      <c r="AH44" s="26"/>
      <c r="AI44" s="26"/>
      <c r="AJ44" s="26"/>
      <c r="AK44" s="26"/>
      <c r="AL44" s="26"/>
      <c r="AM44" s="18"/>
      <c r="AN44" s="18"/>
      <c r="AO44" s="18"/>
      <c r="AP44" s="18"/>
      <c r="AQ44" s="26" t="str">
        <f>B15</f>
        <v>5　吉井ＪＰ</v>
      </c>
      <c r="AR44" s="26"/>
      <c r="AS44" s="26"/>
      <c r="AT44" s="26"/>
      <c r="AU44" s="26"/>
      <c r="AV44" s="26"/>
    </row>
    <row r="45" spans="1:48" ht="11.25" customHeight="1">
      <c r="A45" s="31"/>
      <c r="B45" s="31"/>
      <c r="C45" s="28"/>
      <c r="D45" s="28"/>
      <c r="E45" s="28"/>
      <c r="F45" s="28"/>
      <c r="G45" s="28"/>
      <c r="H45" s="25"/>
      <c r="I45" s="25"/>
      <c r="J45" s="25"/>
      <c r="K45" s="25"/>
      <c r="L45" s="25"/>
      <c r="M45" s="25"/>
      <c r="N45" s="24"/>
      <c r="O45" s="24"/>
      <c r="P45" s="24"/>
      <c r="Q45" s="19"/>
      <c r="R45" s="24"/>
      <c r="S45" s="24"/>
      <c r="T45" s="24"/>
      <c r="U45" s="25"/>
      <c r="V45" s="25"/>
      <c r="W45" s="25"/>
      <c r="X45" s="25"/>
      <c r="Y45" s="25"/>
      <c r="Z45" s="25"/>
      <c r="AA45" s="17"/>
      <c r="AB45" s="17"/>
      <c r="AC45" s="17"/>
      <c r="AD45" s="17"/>
      <c r="AE45" s="17"/>
      <c r="AF45" s="17"/>
      <c r="AG45" s="26"/>
      <c r="AH45" s="26"/>
      <c r="AI45" s="26"/>
      <c r="AJ45" s="26"/>
      <c r="AK45" s="26"/>
      <c r="AL45" s="26"/>
      <c r="AM45" s="18"/>
      <c r="AN45" s="18"/>
      <c r="AO45" s="18"/>
      <c r="AP45" s="18"/>
      <c r="AQ45" s="26"/>
      <c r="AR45" s="26"/>
      <c r="AS45" s="26"/>
      <c r="AT45" s="26"/>
      <c r="AU45" s="26"/>
      <c r="AV45" s="26"/>
    </row>
    <row r="46" spans="1:48" ht="11.25" customHeight="1">
      <c r="A46" s="31" t="s">
        <v>52</v>
      </c>
      <c r="B46" s="31"/>
      <c r="C46" s="28" t="s">
        <v>53</v>
      </c>
      <c r="D46" s="28"/>
      <c r="E46" s="28"/>
      <c r="F46" s="28"/>
      <c r="G46" s="28"/>
      <c r="H46" s="25" t="str">
        <f>B9</f>
        <v>2　ＦＣ滝川</v>
      </c>
      <c r="I46" s="25"/>
      <c r="J46" s="25"/>
      <c r="K46" s="25"/>
      <c r="L46" s="25"/>
      <c r="M46" s="25"/>
      <c r="N46" s="24">
        <v>10</v>
      </c>
      <c r="O46" s="24"/>
      <c r="P46" s="24"/>
      <c r="Q46" s="16"/>
      <c r="R46" s="24">
        <v>0</v>
      </c>
      <c r="S46" s="24"/>
      <c r="T46" s="24"/>
      <c r="U46" s="25" t="str">
        <f>B15</f>
        <v>5　吉井ＪＰ</v>
      </c>
      <c r="V46" s="25"/>
      <c r="W46" s="25"/>
      <c r="X46" s="25"/>
      <c r="Y46" s="25"/>
      <c r="Z46" s="25"/>
      <c r="AA46" s="17"/>
      <c r="AB46" s="17"/>
      <c r="AC46" s="17"/>
      <c r="AD46" s="17"/>
      <c r="AE46" s="17"/>
      <c r="AF46" s="17"/>
      <c r="AG46" s="26" t="str">
        <f>B13</f>
        <v>４　久留馬ＳＣ</v>
      </c>
      <c r="AH46" s="26"/>
      <c r="AI46" s="26"/>
      <c r="AJ46" s="26"/>
      <c r="AK46" s="26"/>
      <c r="AL46" s="26"/>
      <c r="AM46" s="18"/>
      <c r="AN46" s="18"/>
      <c r="AO46" s="18"/>
      <c r="AP46" s="18"/>
      <c r="AQ46" s="26" t="str">
        <f>B7</f>
        <v>１　六郷小サッカー</v>
      </c>
      <c r="AR46" s="26"/>
      <c r="AS46" s="26"/>
      <c r="AT46" s="26"/>
      <c r="AU46" s="26"/>
      <c r="AV46" s="26"/>
    </row>
    <row r="47" spans="1:48" ht="11.25" customHeight="1">
      <c r="A47" s="31"/>
      <c r="B47" s="31"/>
      <c r="C47" s="28"/>
      <c r="D47" s="28"/>
      <c r="E47" s="28"/>
      <c r="F47" s="28"/>
      <c r="G47" s="28"/>
      <c r="H47" s="25"/>
      <c r="I47" s="25"/>
      <c r="J47" s="25"/>
      <c r="K47" s="25"/>
      <c r="L47" s="25"/>
      <c r="M47" s="25"/>
      <c r="N47" s="24"/>
      <c r="O47" s="24"/>
      <c r="P47" s="24"/>
      <c r="Q47" s="19"/>
      <c r="R47" s="24"/>
      <c r="S47" s="24"/>
      <c r="T47" s="24"/>
      <c r="U47" s="25"/>
      <c r="V47" s="25"/>
      <c r="W47" s="25"/>
      <c r="X47" s="25"/>
      <c r="Y47" s="25"/>
      <c r="Z47" s="25"/>
      <c r="AA47" s="17"/>
      <c r="AB47" s="17"/>
      <c r="AC47" s="17"/>
      <c r="AD47" s="17"/>
      <c r="AE47" s="17"/>
      <c r="AF47" s="17"/>
      <c r="AG47" s="26"/>
      <c r="AH47" s="26"/>
      <c r="AI47" s="26"/>
      <c r="AJ47" s="26"/>
      <c r="AK47" s="26"/>
      <c r="AL47" s="26"/>
      <c r="AM47" s="18"/>
      <c r="AN47" s="18"/>
      <c r="AO47" s="18"/>
      <c r="AP47" s="18"/>
      <c r="AQ47" s="26"/>
      <c r="AR47" s="26"/>
      <c r="AS47" s="26"/>
      <c r="AT47" s="26"/>
      <c r="AU47" s="26"/>
      <c r="AV47" s="26"/>
    </row>
    <row r="48" spans="1:48" ht="9" customHeight="1">
      <c r="A48" s="31"/>
      <c r="B48" s="31"/>
      <c r="C48" s="32"/>
      <c r="D48" s="32"/>
      <c r="E48" s="32"/>
      <c r="F48" s="32"/>
      <c r="G48" s="32"/>
      <c r="H48" s="30"/>
      <c r="I48" s="30"/>
      <c r="J48" s="30"/>
      <c r="K48" s="30"/>
      <c r="L48" s="30"/>
      <c r="M48" s="30"/>
      <c r="N48" s="36"/>
      <c r="O48" s="36"/>
      <c r="P48" s="36"/>
      <c r="Q48" s="16"/>
      <c r="R48" s="36"/>
      <c r="S48" s="36"/>
      <c r="T48" s="36"/>
      <c r="U48" s="35"/>
      <c r="V48" s="35"/>
      <c r="W48" s="35"/>
      <c r="X48" s="35"/>
      <c r="Y48" s="35"/>
      <c r="Z48" s="35"/>
      <c r="AA48" s="17"/>
      <c r="AB48" s="17"/>
      <c r="AC48" s="17"/>
      <c r="AD48" s="17"/>
      <c r="AE48" s="17"/>
      <c r="AF48" s="17"/>
      <c r="AG48" s="35"/>
      <c r="AH48" s="35"/>
      <c r="AI48" s="35"/>
      <c r="AJ48" s="35"/>
      <c r="AK48" s="35"/>
      <c r="AL48" s="35"/>
      <c r="AM48" s="18"/>
      <c r="AN48" s="18"/>
      <c r="AO48" s="18"/>
      <c r="AP48" s="18"/>
      <c r="AQ48" s="35"/>
      <c r="AR48" s="35"/>
      <c r="AS48" s="35"/>
      <c r="AT48" s="35"/>
      <c r="AU48" s="35"/>
      <c r="AV48" s="35"/>
    </row>
    <row r="49" spans="1:48" ht="9" customHeight="1">
      <c r="A49" s="31"/>
      <c r="B49" s="31"/>
      <c r="C49" s="32"/>
      <c r="D49" s="32"/>
      <c r="E49" s="32"/>
      <c r="F49" s="32"/>
      <c r="G49" s="32"/>
      <c r="H49" s="30"/>
      <c r="I49" s="30"/>
      <c r="J49" s="30"/>
      <c r="K49" s="30"/>
      <c r="L49" s="30"/>
      <c r="M49" s="30"/>
      <c r="N49" s="36"/>
      <c r="O49" s="36"/>
      <c r="P49" s="36"/>
      <c r="Q49" s="20"/>
      <c r="R49" s="36"/>
      <c r="S49" s="36"/>
      <c r="T49" s="36"/>
      <c r="U49" s="35"/>
      <c r="V49" s="35"/>
      <c r="W49" s="35"/>
      <c r="X49" s="35"/>
      <c r="Y49" s="35"/>
      <c r="Z49" s="35"/>
      <c r="AA49" s="17"/>
      <c r="AB49" s="17"/>
      <c r="AC49" s="17"/>
      <c r="AD49" s="17"/>
      <c r="AE49" s="17"/>
      <c r="AF49" s="17"/>
      <c r="AG49" s="35"/>
      <c r="AH49" s="35"/>
      <c r="AI49" s="35"/>
      <c r="AJ49" s="35"/>
      <c r="AK49" s="35"/>
      <c r="AL49" s="35"/>
      <c r="AM49" s="18"/>
      <c r="AN49" s="18"/>
      <c r="AO49" s="18"/>
      <c r="AP49" s="18"/>
      <c r="AQ49" s="35"/>
      <c r="AR49" s="35"/>
      <c r="AS49" s="35"/>
      <c r="AT49" s="35"/>
      <c r="AU49" s="35"/>
      <c r="AV49" s="35"/>
    </row>
    <row r="50" spans="1:48" ht="9" customHeight="1">
      <c r="A50" s="31"/>
      <c r="B50" s="31"/>
      <c r="C50" s="32"/>
      <c r="D50" s="32"/>
      <c r="E50" s="32"/>
      <c r="F50" s="32"/>
      <c r="G50" s="32"/>
      <c r="H50" s="30"/>
      <c r="I50" s="30"/>
      <c r="J50" s="30"/>
      <c r="K50" s="30"/>
      <c r="L50" s="30"/>
      <c r="M50" s="30"/>
      <c r="N50" s="36"/>
      <c r="O50" s="36"/>
      <c r="P50" s="36"/>
      <c r="Q50" s="20"/>
      <c r="R50" s="36"/>
      <c r="S50" s="36"/>
      <c r="T50" s="36"/>
      <c r="U50" s="35"/>
      <c r="V50" s="35"/>
      <c r="W50" s="35"/>
      <c r="X50" s="35"/>
      <c r="Y50" s="35"/>
      <c r="Z50" s="35"/>
      <c r="AA50" s="17"/>
      <c r="AB50" s="17"/>
      <c r="AC50" s="17"/>
      <c r="AD50" s="17"/>
      <c r="AE50" s="17"/>
      <c r="AF50" s="17"/>
      <c r="AG50" s="35"/>
      <c r="AH50" s="35"/>
      <c r="AI50" s="35"/>
      <c r="AJ50" s="35"/>
      <c r="AK50" s="35"/>
      <c r="AL50" s="35"/>
      <c r="AM50" s="18"/>
      <c r="AN50" s="18"/>
      <c r="AO50" s="18"/>
      <c r="AP50" s="18"/>
      <c r="AQ50" s="35"/>
      <c r="AR50" s="35"/>
      <c r="AS50" s="35"/>
      <c r="AT50" s="35"/>
      <c r="AU50" s="35"/>
      <c r="AV50" s="35"/>
    </row>
    <row r="51" spans="1:48" ht="9" customHeight="1">
      <c r="A51" s="31"/>
      <c r="B51" s="31"/>
      <c r="C51" s="32"/>
      <c r="D51" s="32"/>
      <c r="E51" s="32"/>
      <c r="F51" s="32"/>
      <c r="G51" s="32"/>
      <c r="H51" s="30"/>
      <c r="I51" s="30"/>
      <c r="J51" s="30"/>
      <c r="K51" s="30"/>
      <c r="L51" s="30"/>
      <c r="M51" s="30"/>
      <c r="N51" s="36"/>
      <c r="O51" s="36"/>
      <c r="P51" s="36"/>
      <c r="Q51" s="20"/>
      <c r="R51" s="36"/>
      <c r="S51" s="36"/>
      <c r="T51" s="36"/>
      <c r="U51" s="35"/>
      <c r="V51" s="35"/>
      <c r="W51" s="35"/>
      <c r="X51" s="35"/>
      <c r="Y51" s="35"/>
      <c r="Z51" s="35"/>
      <c r="AA51" s="17"/>
      <c r="AB51" s="17"/>
      <c r="AC51" s="17"/>
      <c r="AD51" s="17"/>
      <c r="AE51" s="17"/>
      <c r="AF51" s="17"/>
      <c r="AG51" s="35"/>
      <c r="AH51" s="35"/>
      <c r="AI51" s="35"/>
      <c r="AJ51" s="35"/>
      <c r="AK51" s="35"/>
      <c r="AL51" s="35"/>
      <c r="AM51" s="18"/>
      <c r="AN51" s="18"/>
      <c r="AO51" s="18"/>
      <c r="AP51" s="18"/>
      <c r="AQ51" s="35"/>
      <c r="AR51" s="35"/>
      <c r="AS51" s="35"/>
      <c r="AT51" s="35"/>
      <c r="AU51" s="35"/>
      <c r="AV51" s="35"/>
    </row>
    <row r="52" spans="2:48" ht="9" customHeight="1">
      <c r="B52" s="38" t="s">
        <v>75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17"/>
      <c r="AB52" s="17"/>
      <c r="AC52" s="17"/>
      <c r="AD52" s="17"/>
      <c r="AE52" s="17"/>
      <c r="AF52" s="17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</row>
    <row r="53" spans="2:48" ht="9" customHeight="1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17"/>
      <c r="AB53" s="17"/>
      <c r="AC53" s="17"/>
      <c r="AD53" s="17"/>
      <c r="AE53" s="17"/>
      <c r="AF53" s="17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</row>
    <row r="54" spans="1:48" ht="11.25" customHeight="1">
      <c r="A54" s="31" t="s">
        <v>7</v>
      </c>
      <c r="B54" s="31"/>
      <c r="C54" s="39" t="s">
        <v>27</v>
      </c>
      <c r="D54" s="39"/>
      <c r="E54" s="39"/>
      <c r="F54" s="39"/>
      <c r="G54" s="40"/>
      <c r="H54" s="25" t="str">
        <f>B13</f>
        <v>４　久留馬ＳＣ</v>
      </c>
      <c r="I54" s="25"/>
      <c r="J54" s="25"/>
      <c r="K54" s="25"/>
      <c r="L54" s="25"/>
      <c r="M54" s="25"/>
      <c r="N54" s="24">
        <v>10</v>
      </c>
      <c r="O54" s="24"/>
      <c r="P54" s="24"/>
      <c r="Q54" s="16"/>
      <c r="R54" s="24">
        <v>0</v>
      </c>
      <c r="S54" s="24"/>
      <c r="T54" s="24"/>
      <c r="U54" s="25" t="str">
        <f>B15</f>
        <v>5　吉井ＪＰ</v>
      </c>
      <c r="V54" s="25"/>
      <c r="W54" s="25"/>
      <c r="X54" s="25"/>
      <c r="Y54" s="25"/>
      <c r="Z54" s="25"/>
      <c r="AA54" s="17"/>
      <c r="AB54" s="17"/>
      <c r="AC54" s="17"/>
      <c r="AD54" s="17"/>
      <c r="AE54" s="17"/>
      <c r="AF54" s="17"/>
      <c r="AG54" s="26" t="str">
        <f>B7</f>
        <v>１　六郷小サッカー</v>
      </c>
      <c r="AH54" s="26"/>
      <c r="AI54" s="26"/>
      <c r="AJ54" s="26"/>
      <c r="AK54" s="26"/>
      <c r="AL54" s="26"/>
      <c r="AM54" s="18"/>
      <c r="AN54" s="18"/>
      <c r="AO54" s="18"/>
      <c r="AP54" s="18"/>
      <c r="AQ54" s="26" t="str">
        <f>B9</f>
        <v>2　ＦＣ滝川</v>
      </c>
      <c r="AR54" s="26"/>
      <c r="AS54" s="26"/>
      <c r="AT54" s="26"/>
      <c r="AU54" s="26"/>
      <c r="AV54" s="26"/>
    </row>
    <row r="55" spans="1:48" ht="11.25" customHeight="1">
      <c r="A55" s="31"/>
      <c r="B55" s="31"/>
      <c r="C55" s="39"/>
      <c r="D55" s="39"/>
      <c r="E55" s="39"/>
      <c r="F55" s="39"/>
      <c r="G55" s="40"/>
      <c r="H55" s="25"/>
      <c r="I55" s="25"/>
      <c r="J55" s="25"/>
      <c r="K55" s="25"/>
      <c r="L55" s="25"/>
      <c r="M55" s="25"/>
      <c r="N55" s="24"/>
      <c r="O55" s="24"/>
      <c r="P55" s="24"/>
      <c r="Q55" s="19"/>
      <c r="R55" s="24"/>
      <c r="S55" s="24"/>
      <c r="T55" s="24"/>
      <c r="U55" s="25"/>
      <c r="V55" s="25"/>
      <c r="W55" s="25"/>
      <c r="X55" s="25"/>
      <c r="Y55" s="25"/>
      <c r="Z55" s="25"/>
      <c r="AA55" s="17"/>
      <c r="AB55" s="17"/>
      <c r="AC55" s="17"/>
      <c r="AD55" s="17"/>
      <c r="AE55" s="17"/>
      <c r="AF55" s="17"/>
      <c r="AG55" s="26"/>
      <c r="AH55" s="26"/>
      <c r="AI55" s="26"/>
      <c r="AJ55" s="26"/>
      <c r="AK55" s="26"/>
      <c r="AL55" s="26"/>
      <c r="AM55" s="18"/>
      <c r="AN55" s="18"/>
      <c r="AO55" s="18"/>
      <c r="AP55" s="18"/>
      <c r="AQ55" s="26"/>
      <c r="AR55" s="26"/>
      <c r="AS55" s="26"/>
      <c r="AT55" s="26"/>
      <c r="AU55" s="26"/>
      <c r="AV55" s="26"/>
    </row>
    <row r="56" spans="1:48" ht="11.25" customHeight="1">
      <c r="A56" s="31" t="s">
        <v>9</v>
      </c>
      <c r="B56" s="31"/>
      <c r="C56" s="28" t="s">
        <v>39</v>
      </c>
      <c r="D56" s="28"/>
      <c r="E56" s="28"/>
      <c r="F56" s="28"/>
      <c r="G56" s="28"/>
      <c r="H56" s="25" t="str">
        <f>B9</f>
        <v>2　ＦＣ滝川</v>
      </c>
      <c r="I56" s="25"/>
      <c r="J56" s="25"/>
      <c r="K56" s="25"/>
      <c r="L56" s="25"/>
      <c r="M56" s="25"/>
      <c r="N56" s="24">
        <v>3</v>
      </c>
      <c r="O56" s="24"/>
      <c r="P56" s="24"/>
      <c r="Q56" s="16"/>
      <c r="R56" s="24">
        <v>4</v>
      </c>
      <c r="S56" s="24"/>
      <c r="T56" s="24"/>
      <c r="U56" s="25" t="str">
        <f>B11</f>
        <v>3　Ｊ．Ｏ　ＦＣ</v>
      </c>
      <c r="V56" s="25"/>
      <c r="W56" s="25"/>
      <c r="X56" s="25"/>
      <c r="Y56" s="25"/>
      <c r="Z56" s="25"/>
      <c r="AA56" s="17"/>
      <c r="AB56" s="17"/>
      <c r="AC56" s="17"/>
      <c r="AD56" s="17"/>
      <c r="AE56" s="17"/>
      <c r="AF56" s="17"/>
      <c r="AG56" s="26" t="str">
        <f>B13</f>
        <v>４　久留馬ＳＣ</v>
      </c>
      <c r="AH56" s="26"/>
      <c r="AI56" s="26"/>
      <c r="AJ56" s="26"/>
      <c r="AK56" s="26"/>
      <c r="AL56" s="26"/>
      <c r="AM56" s="18"/>
      <c r="AN56" s="18"/>
      <c r="AO56" s="18"/>
      <c r="AP56" s="18"/>
      <c r="AQ56" s="26" t="str">
        <f>B15</f>
        <v>5　吉井ＪＰ</v>
      </c>
      <c r="AR56" s="26"/>
      <c r="AS56" s="26"/>
      <c r="AT56" s="26"/>
      <c r="AU56" s="26"/>
      <c r="AV56" s="26"/>
    </row>
    <row r="57" spans="1:48" ht="11.25" customHeight="1">
      <c r="A57" s="31"/>
      <c r="B57" s="31"/>
      <c r="C57" s="28"/>
      <c r="D57" s="28"/>
      <c r="E57" s="28"/>
      <c r="F57" s="28"/>
      <c r="G57" s="28"/>
      <c r="H57" s="25"/>
      <c r="I57" s="25"/>
      <c r="J57" s="25"/>
      <c r="K57" s="25"/>
      <c r="L57" s="25"/>
      <c r="M57" s="25"/>
      <c r="N57" s="24"/>
      <c r="O57" s="24"/>
      <c r="P57" s="24"/>
      <c r="Q57" s="19"/>
      <c r="R57" s="24"/>
      <c r="S57" s="24"/>
      <c r="T57" s="24"/>
      <c r="U57" s="25"/>
      <c r="V57" s="25"/>
      <c r="W57" s="25"/>
      <c r="X57" s="25"/>
      <c r="Y57" s="25"/>
      <c r="Z57" s="25"/>
      <c r="AA57" s="17"/>
      <c r="AB57" s="17"/>
      <c r="AC57" s="17"/>
      <c r="AD57" s="17"/>
      <c r="AE57" s="17"/>
      <c r="AF57" s="17"/>
      <c r="AG57" s="26"/>
      <c r="AH57" s="26"/>
      <c r="AI57" s="26"/>
      <c r="AJ57" s="26"/>
      <c r="AK57" s="26"/>
      <c r="AL57" s="26"/>
      <c r="AM57" s="18"/>
      <c r="AN57" s="18"/>
      <c r="AO57" s="18"/>
      <c r="AP57" s="18"/>
      <c r="AQ57" s="26"/>
      <c r="AR57" s="26"/>
      <c r="AS57" s="26"/>
      <c r="AT57" s="26"/>
      <c r="AU57" s="26"/>
      <c r="AV57" s="26"/>
    </row>
    <row r="58" spans="1:48" ht="11.25" customHeight="1">
      <c r="A58" s="31" t="s">
        <v>10</v>
      </c>
      <c r="B58" s="31"/>
      <c r="C58" s="28" t="s">
        <v>40</v>
      </c>
      <c r="D58" s="28"/>
      <c r="E58" s="28"/>
      <c r="F58" s="28"/>
      <c r="G58" s="28"/>
      <c r="H58" s="25" t="str">
        <f>B7</f>
        <v>１　六郷小サッカー</v>
      </c>
      <c r="I58" s="25"/>
      <c r="J58" s="25"/>
      <c r="K58" s="25"/>
      <c r="L58" s="25"/>
      <c r="M58" s="25"/>
      <c r="N58" s="24">
        <v>10</v>
      </c>
      <c r="O58" s="24"/>
      <c r="P58" s="24"/>
      <c r="Q58" s="16"/>
      <c r="R58" s="24">
        <v>0</v>
      </c>
      <c r="S58" s="24"/>
      <c r="T58" s="24"/>
      <c r="U58" s="25" t="str">
        <f>B15</f>
        <v>5　吉井ＪＰ</v>
      </c>
      <c r="V58" s="25"/>
      <c r="W58" s="25"/>
      <c r="X58" s="25"/>
      <c r="Y58" s="25"/>
      <c r="Z58" s="25"/>
      <c r="AA58" s="17"/>
      <c r="AB58" s="17"/>
      <c r="AC58" s="17"/>
      <c r="AD58" s="17"/>
      <c r="AE58" s="17"/>
      <c r="AF58" s="17"/>
      <c r="AG58" s="26" t="str">
        <f>B9</f>
        <v>2　ＦＣ滝川</v>
      </c>
      <c r="AH58" s="26"/>
      <c r="AI58" s="26"/>
      <c r="AJ58" s="26"/>
      <c r="AK58" s="26"/>
      <c r="AL58" s="26"/>
      <c r="AM58" s="18"/>
      <c r="AN58" s="18"/>
      <c r="AO58" s="18"/>
      <c r="AP58" s="18"/>
      <c r="AQ58" s="26" t="str">
        <f>B11</f>
        <v>3　Ｊ．Ｏ　ＦＣ</v>
      </c>
      <c r="AR58" s="26"/>
      <c r="AS58" s="26"/>
      <c r="AT58" s="26"/>
      <c r="AU58" s="26"/>
      <c r="AV58" s="26"/>
    </row>
    <row r="59" spans="1:48" ht="11.25" customHeight="1">
      <c r="A59" s="31"/>
      <c r="B59" s="31"/>
      <c r="C59" s="28"/>
      <c r="D59" s="28"/>
      <c r="E59" s="28"/>
      <c r="F59" s="28"/>
      <c r="G59" s="28"/>
      <c r="H59" s="25"/>
      <c r="I59" s="25"/>
      <c r="J59" s="25"/>
      <c r="K59" s="25"/>
      <c r="L59" s="25"/>
      <c r="M59" s="25"/>
      <c r="N59" s="24"/>
      <c r="O59" s="24"/>
      <c r="P59" s="24"/>
      <c r="Q59" s="19"/>
      <c r="R59" s="24"/>
      <c r="S59" s="24"/>
      <c r="T59" s="24"/>
      <c r="U59" s="25"/>
      <c r="V59" s="25"/>
      <c r="W59" s="25"/>
      <c r="X59" s="25"/>
      <c r="Y59" s="25"/>
      <c r="Z59" s="25"/>
      <c r="AA59" s="17"/>
      <c r="AB59" s="17"/>
      <c r="AC59" s="17"/>
      <c r="AD59" s="17"/>
      <c r="AE59" s="17"/>
      <c r="AF59" s="17"/>
      <c r="AG59" s="26"/>
      <c r="AH59" s="26"/>
      <c r="AI59" s="26"/>
      <c r="AJ59" s="26"/>
      <c r="AK59" s="26"/>
      <c r="AL59" s="26"/>
      <c r="AM59" s="18"/>
      <c r="AN59" s="18"/>
      <c r="AO59" s="18"/>
      <c r="AP59" s="18"/>
      <c r="AQ59" s="26"/>
      <c r="AR59" s="26"/>
      <c r="AS59" s="26"/>
      <c r="AT59" s="26"/>
      <c r="AU59" s="26"/>
      <c r="AV59" s="26"/>
    </row>
    <row r="60" spans="1:48" ht="11.25" customHeight="1">
      <c r="A60" s="31" t="s">
        <v>26</v>
      </c>
      <c r="B60" s="31"/>
      <c r="C60" s="28" t="s">
        <v>41</v>
      </c>
      <c r="D60" s="28"/>
      <c r="E60" s="28"/>
      <c r="F60" s="28"/>
      <c r="G60" s="28"/>
      <c r="H60" s="25" t="str">
        <f>B11</f>
        <v>3　Ｊ．Ｏ　ＦＣ</v>
      </c>
      <c r="I60" s="25"/>
      <c r="J60" s="25"/>
      <c r="K60" s="25"/>
      <c r="L60" s="25"/>
      <c r="M60" s="25"/>
      <c r="N60" s="24">
        <v>6</v>
      </c>
      <c r="O60" s="24"/>
      <c r="P60" s="24"/>
      <c r="Q60" s="16"/>
      <c r="R60" s="24">
        <v>0</v>
      </c>
      <c r="S60" s="24"/>
      <c r="T60" s="24"/>
      <c r="U60" s="25" t="str">
        <f>B13</f>
        <v>４　久留馬ＳＣ</v>
      </c>
      <c r="V60" s="25"/>
      <c r="W60" s="25"/>
      <c r="X60" s="25"/>
      <c r="Y60" s="25"/>
      <c r="Z60" s="25"/>
      <c r="AA60" s="17"/>
      <c r="AB60" s="17"/>
      <c r="AC60" s="17"/>
      <c r="AD60" s="17"/>
      <c r="AE60" s="17"/>
      <c r="AF60" s="17"/>
      <c r="AG60" s="26" t="str">
        <f>B15</f>
        <v>5　吉井ＪＰ</v>
      </c>
      <c r="AH60" s="26"/>
      <c r="AI60" s="26"/>
      <c r="AJ60" s="26"/>
      <c r="AK60" s="26"/>
      <c r="AL60" s="26"/>
      <c r="AM60" s="18"/>
      <c r="AN60" s="18"/>
      <c r="AO60" s="18"/>
      <c r="AP60" s="18"/>
      <c r="AQ60" s="26" t="str">
        <f>B7</f>
        <v>１　六郷小サッカー</v>
      </c>
      <c r="AR60" s="26"/>
      <c r="AS60" s="26"/>
      <c r="AT60" s="26"/>
      <c r="AU60" s="26"/>
      <c r="AV60" s="26"/>
    </row>
    <row r="61" spans="1:48" ht="11.25" customHeight="1">
      <c r="A61" s="31"/>
      <c r="B61" s="31"/>
      <c r="C61" s="28"/>
      <c r="D61" s="28"/>
      <c r="E61" s="28"/>
      <c r="F61" s="28"/>
      <c r="G61" s="28"/>
      <c r="H61" s="25"/>
      <c r="I61" s="25"/>
      <c r="J61" s="25"/>
      <c r="K61" s="25"/>
      <c r="L61" s="25"/>
      <c r="M61" s="25"/>
      <c r="N61" s="24"/>
      <c r="O61" s="24"/>
      <c r="P61" s="24"/>
      <c r="Q61" s="19"/>
      <c r="R61" s="24"/>
      <c r="S61" s="24"/>
      <c r="T61" s="24"/>
      <c r="U61" s="25"/>
      <c r="V61" s="25"/>
      <c r="W61" s="25"/>
      <c r="X61" s="25"/>
      <c r="Y61" s="25"/>
      <c r="Z61" s="25"/>
      <c r="AA61" s="17"/>
      <c r="AB61" s="17"/>
      <c r="AC61" s="17"/>
      <c r="AD61" s="17"/>
      <c r="AE61" s="17"/>
      <c r="AF61" s="17"/>
      <c r="AG61" s="26"/>
      <c r="AH61" s="26"/>
      <c r="AI61" s="26"/>
      <c r="AJ61" s="26"/>
      <c r="AK61" s="26"/>
      <c r="AL61" s="26"/>
      <c r="AM61" s="18"/>
      <c r="AN61" s="18"/>
      <c r="AO61" s="18"/>
      <c r="AP61" s="18"/>
      <c r="AQ61" s="26"/>
      <c r="AR61" s="26"/>
      <c r="AS61" s="26"/>
      <c r="AT61" s="26"/>
      <c r="AU61" s="26"/>
      <c r="AV61" s="26"/>
    </row>
    <row r="62" spans="1:48" ht="11.25" customHeight="1">
      <c r="A62" s="31" t="s">
        <v>8</v>
      </c>
      <c r="B62" s="31"/>
      <c r="C62" s="28" t="s">
        <v>42</v>
      </c>
      <c r="D62" s="28"/>
      <c r="E62" s="28"/>
      <c r="F62" s="28"/>
      <c r="G62" s="28"/>
      <c r="H62" s="25" t="str">
        <f>B7</f>
        <v>１　六郷小サッカー</v>
      </c>
      <c r="I62" s="25"/>
      <c r="J62" s="25"/>
      <c r="K62" s="25"/>
      <c r="L62" s="25"/>
      <c r="M62" s="25"/>
      <c r="N62" s="24">
        <v>4</v>
      </c>
      <c r="O62" s="24"/>
      <c r="P62" s="24"/>
      <c r="Q62" s="16"/>
      <c r="R62" s="24">
        <v>0</v>
      </c>
      <c r="S62" s="24"/>
      <c r="T62" s="24"/>
      <c r="U62" s="25" t="str">
        <f>B9</f>
        <v>2　ＦＣ滝川</v>
      </c>
      <c r="V62" s="25"/>
      <c r="W62" s="25"/>
      <c r="X62" s="25"/>
      <c r="Y62" s="25"/>
      <c r="Z62" s="25"/>
      <c r="AA62" s="17"/>
      <c r="AB62" s="17"/>
      <c r="AC62" s="17"/>
      <c r="AD62" s="17"/>
      <c r="AE62" s="17"/>
      <c r="AF62" s="17"/>
      <c r="AG62" s="26" t="str">
        <f>B11</f>
        <v>3　Ｊ．Ｏ　ＦＣ</v>
      </c>
      <c r="AH62" s="26"/>
      <c r="AI62" s="26"/>
      <c r="AJ62" s="26"/>
      <c r="AK62" s="26"/>
      <c r="AL62" s="26"/>
      <c r="AM62" s="18"/>
      <c r="AN62" s="18"/>
      <c r="AO62" s="18"/>
      <c r="AP62" s="18"/>
      <c r="AQ62" s="26" t="str">
        <f>B13</f>
        <v>４　久留馬ＳＣ</v>
      </c>
      <c r="AR62" s="26"/>
      <c r="AS62" s="26"/>
      <c r="AT62" s="26"/>
      <c r="AU62" s="26"/>
      <c r="AV62" s="26"/>
    </row>
    <row r="63" spans="1:48" ht="11.25" customHeight="1">
      <c r="A63" s="31"/>
      <c r="B63" s="31"/>
      <c r="C63" s="28"/>
      <c r="D63" s="28"/>
      <c r="E63" s="28"/>
      <c r="F63" s="28"/>
      <c r="G63" s="28"/>
      <c r="H63" s="25"/>
      <c r="I63" s="25"/>
      <c r="J63" s="25"/>
      <c r="K63" s="25"/>
      <c r="L63" s="25"/>
      <c r="M63" s="25"/>
      <c r="N63" s="24"/>
      <c r="O63" s="24"/>
      <c r="P63" s="24"/>
      <c r="Q63" s="19"/>
      <c r="R63" s="24"/>
      <c r="S63" s="24"/>
      <c r="T63" s="24"/>
      <c r="U63" s="25"/>
      <c r="V63" s="25"/>
      <c r="W63" s="25"/>
      <c r="X63" s="25"/>
      <c r="Y63" s="25"/>
      <c r="Z63" s="25"/>
      <c r="AA63" s="17"/>
      <c r="AB63" s="17"/>
      <c r="AC63" s="17"/>
      <c r="AD63" s="17"/>
      <c r="AE63" s="17"/>
      <c r="AF63" s="17"/>
      <c r="AG63" s="26"/>
      <c r="AH63" s="26"/>
      <c r="AI63" s="26"/>
      <c r="AJ63" s="26"/>
      <c r="AK63" s="26"/>
      <c r="AL63" s="26"/>
      <c r="AM63" s="18"/>
      <c r="AN63" s="18"/>
      <c r="AO63" s="18"/>
      <c r="AP63" s="18"/>
      <c r="AQ63" s="26"/>
      <c r="AR63" s="26"/>
      <c r="AS63" s="26"/>
      <c r="AT63" s="26"/>
      <c r="AU63" s="26"/>
      <c r="AV63" s="26"/>
    </row>
    <row r="64" spans="1:49" ht="9" customHeight="1">
      <c r="A64" s="31"/>
      <c r="B64" s="31"/>
      <c r="C64" s="28"/>
      <c r="D64" s="28"/>
      <c r="E64" s="28"/>
      <c r="F64" s="28"/>
      <c r="G64" s="28"/>
      <c r="H64" s="29"/>
      <c r="I64" s="29"/>
      <c r="J64" s="29"/>
      <c r="K64" s="29"/>
      <c r="L64" s="29"/>
      <c r="M64" s="29"/>
      <c r="N64" s="37"/>
      <c r="O64" s="37"/>
      <c r="P64" s="37"/>
      <c r="Q64" s="20"/>
      <c r="R64" s="37"/>
      <c r="S64" s="37"/>
      <c r="T64" s="37"/>
      <c r="U64" s="27"/>
      <c r="V64" s="27"/>
      <c r="W64" s="27"/>
      <c r="X64" s="27"/>
      <c r="Y64" s="27"/>
      <c r="Z64" s="27"/>
      <c r="AA64" s="22"/>
      <c r="AB64" s="22"/>
      <c r="AC64" s="22"/>
      <c r="AD64" s="22"/>
      <c r="AE64" s="22"/>
      <c r="AF64" s="22"/>
      <c r="AG64" s="27"/>
      <c r="AH64" s="27"/>
      <c r="AI64" s="27"/>
      <c r="AJ64" s="27"/>
      <c r="AK64" s="27"/>
      <c r="AL64" s="27"/>
      <c r="AM64" s="21"/>
      <c r="AN64" s="21"/>
      <c r="AO64" s="21"/>
      <c r="AP64" s="21"/>
      <c r="AQ64" s="27"/>
      <c r="AR64" s="27"/>
      <c r="AS64" s="27"/>
      <c r="AT64" s="27"/>
      <c r="AU64" s="27"/>
      <c r="AV64" s="27"/>
      <c r="AW64" s="23"/>
    </row>
    <row r="65" spans="1:49" ht="9" customHeight="1">
      <c r="A65" s="31"/>
      <c r="B65" s="31"/>
      <c r="C65" s="28"/>
      <c r="D65" s="28"/>
      <c r="E65" s="28"/>
      <c r="F65" s="28"/>
      <c r="G65" s="28"/>
      <c r="H65" s="29"/>
      <c r="I65" s="29"/>
      <c r="J65" s="29"/>
      <c r="K65" s="29"/>
      <c r="L65" s="29"/>
      <c r="M65" s="29"/>
      <c r="N65" s="37"/>
      <c r="O65" s="37"/>
      <c r="P65" s="37"/>
      <c r="Q65" s="20"/>
      <c r="R65" s="37"/>
      <c r="S65" s="37"/>
      <c r="T65" s="37"/>
      <c r="U65" s="27"/>
      <c r="V65" s="27"/>
      <c r="W65" s="27"/>
      <c r="X65" s="27"/>
      <c r="Y65" s="27"/>
      <c r="Z65" s="27"/>
      <c r="AA65" s="22"/>
      <c r="AB65" s="22"/>
      <c r="AC65" s="22"/>
      <c r="AD65" s="22"/>
      <c r="AE65" s="22"/>
      <c r="AF65" s="22"/>
      <c r="AG65" s="27"/>
      <c r="AH65" s="27"/>
      <c r="AI65" s="27"/>
      <c r="AJ65" s="27"/>
      <c r="AK65" s="27"/>
      <c r="AL65" s="27"/>
      <c r="AM65" s="21"/>
      <c r="AN65" s="21"/>
      <c r="AO65" s="21"/>
      <c r="AP65" s="21"/>
      <c r="AQ65" s="27"/>
      <c r="AR65" s="27"/>
      <c r="AS65" s="27"/>
      <c r="AT65" s="27"/>
      <c r="AU65" s="27"/>
      <c r="AV65" s="27"/>
      <c r="AW65" s="23"/>
    </row>
    <row r="66" spans="1:48" ht="9" customHeight="1">
      <c r="A66" s="31"/>
      <c r="B66" s="31"/>
      <c r="C66" s="32"/>
      <c r="D66" s="32"/>
      <c r="E66" s="32"/>
      <c r="F66" s="32"/>
      <c r="G66" s="32"/>
      <c r="H66" s="30"/>
      <c r="I66" s="30"/>
      <c r="J66" s="30"/>
      <c r="K66" s="30"/>
      <c r="L66" s="30"/>
      <c r="M66" s="30"/>
      <c r="N66" s="36"/>
      <c r="O66" s="36"/>
      <c r="P66" s="36"/>
      <c r="Q66" s="20"/>
      <c r="R66" s="36"/>
      <c r="S66" s="36"/>
      <c r="T66" s="36"/>
      <c r="U66" s="35"/>
      <c r="V66" s="35"/>
      <c r="W66" s="35"/>
      <c r="X66" s="35"/>
      <c r="Y66" s="35"/>
      <c r="Z66" s="35"/>
      <c r="AA66" s="17"/>
      <c r="AB66" s="17"/>
      <c r="AC66" s="17"/>
      <c r="AD66" s="17"/>
      <c r="AE66" s="17"/>
      <c r="AF66" s="17"/>
      <c r="AG66" s="35"/>
      <c r="AH66" s="35"/>
      <c r="AI66" s="35"/>
      <c r="AJ66" s="35"/>
      <c r="AK66" s="35"/>
      <c r="AL66" s="35"/>
      <c r="AM66" s="18"/>
      <c r="AN66" s="18"/>
      <c r="AO66" s="18"/>
      <c r="AP66" s="18"/>
      <c r="AQ66" s="35"/>
      <c r="AR66" s="35"/>
      <c r="AS66" s="35"/>
      <c r="AT66" s="35"/>
      <c r="AU66" s="35"/>
      <c r="AV66" s="35"/>
    </row>
    <row r="67" spans="1:48" ht="9" customHeight="1">
      <c r="A67" s="31"/>
      <c r="B67" s="31"/>
      <c r="C67" s="32"/>
      <c r="D67" s="32"/>
      <c r="E67" s="32"/>
      <c r="F67" s="32"/>
      <c r="G67" s="32"/>
      <c r="H67" s="30"/>
      <c r="I67" s="30"/>
      <c r="J67" s="30"/>
      <c r="K67" s="30"/>
      <c r="L67" s="30"/>
      <c r="M67" s="30"/>
      <c r="N67" s="36"/>
      <c r="O67" s="36"/>
      <c r="P67" s="36"/>
      <c r="Q67" s="20"/>
      <c r="R67" s="36"/>
      <c r="S67" s="36"/>
      <c r="T67" s="36"/>
      <c r="U67" s="35"/>
      <c r="V67" s="35"/>
      <c r="W67" s="35"/>
      <c r="X67" s="35"/>
      <c r="Y67" s="35"/>
      <c r="Z67" s="35"/>
      <c r="AA67" s="17"/>
      <c r="AB67" s="17"/>
      <c r="AC67" s="17"/>
      <c r="AD67" s="17"/>
      <c r="AE67" s="17"/>
      <c r="AF67" s="17"/>
      <c r="AG67" s="35"/>
      <c r="AH67" s="35"/>
      <c r="AI67" s="35"/>
      <c r="AJ67" s="35"/>
      <c r="AK67" s="35"/>
      <c r="AL67" s="35"/>
      <c r="AM67" s="18"/>
      <c r="AN67" s="18"/>
      <c r="AO67" s="18"/>
      <c r="AP67" s="18"/>
      <c r="AQ67" s="35"/>
      <c r="AR67" s="35"/>
      <c r="AS67" s="35"/>
      <c r="AT67" s="35"/>
      <c r="AU67" s="35"/>
      <c r="AV67" s="35"/>
    </row>
    <row r="68" spans="1:48" ht="9" customHeight="1">
      <c r="A68" s="31"/>
      <c r="B68" s="31"/>
      <c r="C68" s="32"/>
      <c r="D68" s="32"/>
      <c r="E68" s="32"/>
      <c r="F68" s="32"/>
      <c r="G68" s="32"/>
      <c r="H68" s="30"/>
      <c r="I68" s="34"/>
      <c r="J68" s="34"/>
      <c r="K68" s="34"/>
      <c r="L68" s="34"/>
      <c r="M68" s="34"/>
      <c r="N68" s="33"/>
      <c r="O68" s="33"/>
      <c r="P68" s="33"/>
      <c r="Q68" s="6"/>
      <c r="R68" s="33"/>
      <c r="S68" s="33"/>
      <c r="T68" s="33"/>
      <c r="U68" s="30"/>
      <c r="V68" s="30"/>
      <c r="W68" s="30"/>
      <c r="X68" s="30"/>
      <c r="Y68" s="30"/>
      <c r="Z68" s="30"/>
      <c r="AA68" s="4"/>
      <c r="AB68" s="4"/>
      <c r="AC68" s="4"/>
      <c r="AD68" s="4"/>
      <c r="AE68" s="4"/>
      <c r="AF68" s="4"/>
      <c r="AG68" s="30"/>
      <c r="AH68" s="30"/>
      <c r="AI68" s="30"/>
      <c r="AJ68" s="30"/>
      <c r="AK68" s="30"/>
      <c r="AL68" s="30"/>
      <c r="AM68" s="3"/>
      <c r="AN68" s="3"/>
      <c r="AO68" s="3"/>
      <c r="AP68" s="3"/>
      <c r="AQ68" s="30"/>
      <c r="AR68" s="30"/>
      <c r="AS68" s="30"/>
      <c r="AT68" s="30"/>
      <c r="AU68" s="30"/>
      <c r="AV68" s="30"/>
    </row>
    <row r="69" spans="1:48" ht="9" customHeight="1">
      <c r="A69" s="31"/>
      <c r="B69" s="31"/>
      <c r="C69" s="32"/>
      <c r="D69" s="32"/>
      <c r="E69" s="32"/>
      <c r="F69" s="32"/>
      <c r="G69" s="32"/>
      <c r="H69" s="34"/>
      <c r="I69" s="34"/>
      <c r="J69" s="34"/>
      <c r="K69" s="34"/>
      <c r="L69" s="34"/>
      <c r="M69" s="34"/>
      <c r="N69" s="33"/>
      <c r="O69" s="33"/>
      <c r="P69" s="33"/>
      <c r="Q69" s="7"/>
      <c r="R69" s="33"/>
      <c r="S69" s="33"/>
      <c r="T69" s="33"/>
      <c r="U69" s="30"/>
      <c r="V69" s="30"/>
      <c r="W69" s="30"/>
      <c r="X69" s="30"/>
      <c r="Y69" s="30"/>
      <c r="Z69" s="30"/>
      <c r="AA69" s="4"/>
      <c r="AB69" s="4"/>
      <c r="AC69" s="4"/>
      <c r="AD69" s="4"/>
      <c r="AE69" s="4"/>
      <c r="AF69" s="4"/>
      <c r="AG69" s="30"/>
      <c r="AH69" s="30"/>
      <c r="AI69" s="30"/>
      <c r="AJ69" s="30"/>
      <c r="AK69" s="30"/>
      <c r="AL69" s="30"/>
      <c r="AM69" s="3"/>
      <c r="AN69" s="3"/>
      <c r="AO69" s="3"/>
      <c r="AP69" s="3"/>
      <c r="AQ69" s="30"/>
      <c r="AR69" s="30"/>
      <c r="AS69" s="30"/>
      <c r="AT69" s="30"/>
      <c r="AU69" s="30"/>
      <c r="AV69" s="30"/>
    </row>
    <row r="70" spans="1:48" ht="11.25" customHeight="1">
      <c r="A70" s="31"/>
      <c r="B70" s="31"/>
      <c r="C70" s="32"/>
      <c r="D70" s="32"/>
      <c r="E70" s="32"/>
      <c r="F70" s="32"/>
      <c r="G70" s="32"/>
      <c r="H70" s="30"/>
      <c r="I70" s="34"/>
      <c r="J70" s="34"/>
      <c r="K70" s="34"/>
      <c r="L70" s="34"/>
      <c r="M70" s="34"/>
      <c r="N70" s="33"/>
      <c r="O70" s="33"/>
      <c r="P70" s="33"/>
      <c r="Q70" s="7"/>
      <c r="R70" s="33"/>
      <c r="S70" s="33"/>
      <c r="T70" s="33"/>
      <c r="U70" s="30"/>
      <c r="V70" s="30"/>
      <c r="W70" s="30"/>
      <c r="X70" s="30"/>
      <c r="Y70" s="30"/>
      <c r="Z70" s="30"/>
      <c r="AA70" s="4"/>
      <c r="AB70" s="4"/>
      <c r="AC70" s="4"/>
      <c r="AD70" s="4"/>
      <c r="AE70" s="4"/>
      <c r="AF70" s="4"/>
      <c r="AG70" s="30"/>
      <c r="AH70" s="30"/>
      <c r="AI70" s="30"/>
      <c r="AJ70" s="30"/>
      <c r="AK70" s="30"/>
      <c r="AL70" s="30"/>
      <c r="AM70" s="3"/>
      <c r="AN70" s="3"/>
      <c r="AO70" s="3"/>
      <c r="AP70" s="3"/>
      <c r="AQ70" s="30"/>
      <c r="AR70" s="30"/>
      <c r="AS70" s="30"/>
      <c r="AT70" s="30"/>
      <c r="AU70" s="30"/>
      <c r="AV70" s="30"/>
    </row>
    <row r="71" spans="1:48" ht="11.25" customHeight="1">
      <c r="A71" s="31"/>
      <c r="B71" s="31"/>
      <c r="C71" s="32"/>
      <c r="D71" s="32"/>
      <c r="E71" s="32"/>
      <c r="F71" s="32"/>
      <c r="G71" s="32"/>
      <c r="H71" s="34"/>
      <c r="I71" s="34"/>
      <c r="J71" s="34"/>
      <c r="K71" s="34"/>
      <c r="L71" s="34"/>
      <c r="M71" s="34"/>
      <c r="N71" s="33"/>
      <c r="O71" s="33"/>
      <c r="P71" s="33"/>
      <c r="Q71" s="7"/>
      <c r="R71" s="33"/>
      <c r="S71" s="33"/>
      <c r="T71" s="33"/>
      <c r="U71" s="30"/>
      <c r="V71" s="30"/>
      <c r="W71" s="30"/>
      <c r="X71" s="30"/>
      <c r="Y71" s="30"/>
      <c r="Z71" s="30"/>
      <c r="AA71" s="4"/>
      <c r="AB71" s="4"/>
      <c r="AC71" s="4"/>
      <c r="AD71" s="4"/>
      <c r="AE71" s="4"/>
      <c r="AF71" s="4"/>
      <c r="AG71" s="30"/>
      <c r="AH71" s="30"/>
      <c r="AI71" s="30"/>
      <c r="AJ71" s="30"/>
      <c r="AK71" s="30"/>
      <c r="AL71" s="30"/>
      <c r="AM71" s="3"/>
      <c r="AN71" s="3"/>
      <c r="AO71" s="3"/>
      <c r="AP71" s="3"/>
      <c r="AQ71" s="30"/>
      <c r="AR71" s="30"/>
      <c r="AS71" s="30"/>
      <c r="AT71" s="30"/>
      <c r="AU71" s="30"/>
      <c r="AV71" s="30"/>
    </row>
    <row r="72" spans="2:43" ht="11.25" customHeight="1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AQ72" s="3"/>
    </row>
    <row r="73" spans="2:43" ht="11.25" customHeight="1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AQ73" s="3"/>
    </row>
    <row r="74" ht="11.25" customHeight="1">
      <c r="AQ74" s="3"/>
    </row>
    <row r="75" ht="11.25" customHeight="1">
      <c r="AQ75" s="3"/>
    </row>
    <row r="76" ht="11.25" customHeight="1">
      <c r="AQ76" s="3"/>
    </row>
    <row r="77" ht="11.25" customHeight="1">
      <c r="AQ77" s="3"/>
    </row>
    <row r="78" ht="11.25" customHeight="1"/>
    <row r="79" ht="11.25" customHeight="1"/>
  </sheetData>
  <mergeCells count="318">
    <mergeCell ref="AG70:AL71"/>
    <mergeCell ref="AQ70:AV71"/>
    <mergeCell ref="A70:B71"/>
    <mergeCell ref="B72:L73"/>
    <mergeCell ref="C70:G71"/>
    <mergeCell ref="R70:T71"/>
    <mergeCell ref="U70:Z71"/>
    <mergeCell ref="H70:M71"/>
    <mergeCell ref="N70:P71"/>
    <mergeCell ref="AG68:AL69"/>
    <mergeCell ref="AQ68:AV69"/>
    <mergeCell ref="A68:B69"/>
    <mergeCell ref="C68:G69"/>
    <mergeCell ref="H68:M69"/>
    <mergeCell ref="N68:P69"/>
    <mergeCell ref="R68:T69"/>
    <mergeCell ref="U68:Z69"/>
    <mergeCell ref="U66:Z67"/>
    <mergeCell ref="AG66:AL67"/>
    <mergeCell ref="AQ66:AV67"/>
    <mergeCell ref="A66:B67"/>
    <mergeCell ref="C66:G67"/>
    <mergeCell ref="H66:M67"/>
    <mergeCell ref="N66:P67"/>
    <mergeCell ref="R66:T67"/>
    <mergeCell ref="R64:T65"/>
    <mergeCell ref="U64:Z65"/>
    <mergeCell ref="AG64:AL65"/>
    <mergeCell ref="AQ64:AV65"/>
    <mergeCell ref="A64:B65"/>
    <mergeCell ref="C64:G65"/>
    <mergeCell ref="H64:M65"/>
    <mergeCell ref="N64:P65"/>
    <mergeCell ref="R62:T63"/>
    <mergeCell ref="U62:Z63"/>
    <mergeCell ref="AG62:AL63"/>
    <mergeCell ref="AQ62:AV63"/>
    <mergeCell ref="A62:B63"/>
    <mergeCell ref="C62:G63"/>
    <mergeCell ref="H62:M63"/>
    <mergeCell ref="N62:P63"/>
    <mergeCell ref="R60:T61"/>
    <mergeCell ref="U60:Z61"/>
    <mergeCell ref="AG60:AL61"/>
    <mergeCell ref="AQ60:AV61"/>
    <mergeCell ref="A60:B61"/>
    <mergeCell ref="C60:G61"/>
    <mergeCell ref="H60:M61"/>
    <mergeCell ref="N60:P61"/>
    <mergeCell ref="R58:T59"/>
    <mergeCell ref="U58:Z59"/>
    <mergeCell ref="AG58:AL59"/>
    <mergeCell ref="AQ58:AV59"/>
    <mergeCell ref="A58:B59"/>
    <mergeCell ref="C58:G59"/>
    <mergeCell ref="H58:M59"/>
    <mergeCell ref="N58:P59"/>
    <mergeCell ref="AG54:AL55"/>
    <mergeCell ref="AQ54:AV55"/>
    <mergeCell ref="A56:B57"/>
    <mergeCell ref="C56:G57"/>
    <mergeCell ref="H56:M57"/>
    <mergeCell ref="N56:P57"/>
    <mergeCell ref="R56:T57"/>
    <mergeCell ref="U56:Z57"/>
    <mergeCell ref="AG56:AL57"/>
    <mergeCell ref="AQ56:AV57"/>
    <mergeCell ref="R54:T55"/>
    <mergeCell ref="B52:Z53"/>
    <mergeCell ref="R50:T51"/>
    <mergeCell ref="U50:Z51"/>
    <mergeCell ref="A54:B55"/>
    <mergeCell ref="C54:G55"/>
    <mergeCell ref="H54:M55"/>
    <mergeCell ref="N54:P55"/>
    <mergeCell ref="U54:Z55"/>
    <mergeCell ref="AG50:AL51"/>
    <mergeCell ref="AQ50:AV51"/>
    <mergeCell ref="A50:B51"/>
    <mergeCell ref="C50:G51"/>
    <mergeCell ref="H50:M51"/>
    <mergeCell ref="N50:P51"/>
    <mergeCell ref="R48:T49"/>
    <mergeCell ref="U48:Z49"/>
    <mergeCell ref="AG48:AL49"/>
    <mergeCell ref="AQ48:AV49"/>
    <mergeCell ref="A48:B49"/>
    <mergeCell ref="C48:G49"/>
    <mergeCell ref="H48:M49"/>
    <mergeCell ref="N48:P49"/>
    <mergeCell ref="R46:T47"/>
    <mergeCell ref="U46:Z47"/>
    <mergeCell ref="AG46:AL47"/>
    <mergeCell ref="AQ46:AV47"/>
    <mergeCell ref="A46:B47"/>
    <mergeCell ref="C46:G47"/>
    <mergeCell ref="H46:M47"/>
    <mergeCell ref="N46:P47"/>
    <mergeCell ref="R44:T45"/>
    <mergeCell ref="U44:Z45"/>
    <mergeCell ref="AG44:AL45"/>
    <mergeCell ref="AQ44:AV45"/>
    <mergeCell ref="A44:B45"/>
    <mergeCell ref="C44:G45"/>
    <mergeCell ref="H44:M45"/>
    <mergeCell ref="N44:P45"/>
    <mergeCell ref="R42:T43"/>
    <mergeCell ref="U42:Z43"/>
    <mergeCell ref="AG42:AL43"/>
    <mergeCell ref="AQ42:AV43"/>
    <mergeCell ref="A42:B43"/>
    <mergeCell ref="C42:G43"/>
    <mergeCell ref="H42:M43"/>
    <mergeCell ref="N42:P43"/>
    <mergeCell ref="R40:T41"/>
    <mergeCell ref="U40:Z41"/>
    <mergeCell ref="AG40:AL41"/>
    <mergeCell ref="AQ40:AV41"/>
    <mergeCell ref="A40:B41"/>
    <mergeCell ref="C40:G41"/>
    <mergeCell ref="H40:M41"/>
    <mergeCell ref="N40:P41"/>
    <mergeCell ref="R38:T39"/>
    <mergeCell ref="U38:Z39"/>
    <mergeCell ref="AG38:AL39"/>
    <mergeCell ref="AQ38:AV39"/>
    <mergeCell ref="A38:B39"/>
    <mergeCell ref="C38:G39"/>
    <mergeCell ref="H38:M39"/>
    <mergeCell ref="N38:P39"/>
    <mergeCell ref="B36:Z37"/>
    <mergeCell ref="A26:C33"/>
    <mergeCell ref="D26:F33"/>
    <mergeCell ref="G26:AZ27"/>
    <mergeCell ref="G28:AZ29"/>
    <mergeCell ref="G30:AZ31"/>
    <mergeCell ref="G32:AZ33"/>
    <mergeCell ref="AI24:AJ25"/>
    <mergeCell ref="AG34:AV35"/>
    <mergeCell ref="AG36:AL37"/>
    <mergeCell ref="AQ36:AV37"/>
    <mergeCell ref="AK24:AL25"/>
    <mergeCell ref="AN24:AO25"/>
    <mergeCell ref="Y24:Z25"/>
    <mergeCell ref="AP22:AP23"/>
    <mergeCell ref="AI22:AK23"/>
    <mergeCell ref="AL22:AN23"/>
    <mergeCell ref="AO22:AO23"/>
    <mergeCell ref="AA24:AB25"/>
    <mergeCell ref="AD24:AE25"/>
    <mergeCell ref="AF24:AG25"/>
    <mergeCell ref="AQ22:AQ23"/>
    <mergeCell ref="A24:F25"/>
    <mergeCell ref="G24:H25"/>
    <mergeCell ref="J24:K25"/>
    <mergeCell ref="L24:M25"/>
    <mergeCell ref="O24:P25"/>
    <mergeCell ref="Q24:R25"/>
    <mergeCell ref="T24:U25"/>
    <mergeCell ref="V24:W25"/>
    <mergeCell ref="AF22:AH23"/>
    <mergeCell ref="AI20:AK21"/>
    <mergeCell ref="AL20:AN21"/>
    <mergeCell ref="A21:C23"/>
    <mergeCell ref="D22:F23"/>
    <mergeCell ref="G22:P23"/>
    <mergeCell ref="Q22:S23"/>
    <mergeCell ref="T22:V23"/>
    <mergeCell ref="W22:Y23"/>
    <mergeCell ref="Z22:AB23"/>
    <mergeCell ref="AC22:AE23"/>
    <mergeCell ref="W20:Y21"/>
    <mergeCell ref="Z20:AB21"/>
    <mergeCell ref="AC20:AE21"/>
    <mergeCell ref="AF20:AH21"/>
    <mergeCell ref="D20:F21"/>
    <mergeCell ref="G20:P21"/>
    <mergeCell ref="Q20:S21"/>
    <mergeCell ref="T20:V21"/>
    <mergeCell ref="AC18:AE19"/>
    <mergeCell ref="AF18:AH19"/>
    <mergeCell ref="AI18:AK19"/>
    <mergeCell ref="AL18:AN19"/>
    <mergeCell ref="AA17:AE17"/>
    <mergeCell ref="AF17:AJ17"/>
    <mergeCell ref="AK17:AO17"/>
    <mergeCell ref="A18:C20"/>
    <mergeCell ref="D18:F19"/>
    <mergeCell ref="G18:P19"/>
    <mergeCell ref="Q18:S19"/>
    <mergeCell ref="T18:V19"/>
    <mergeCell ref="W18:Y19"/>
    <mergeCell ref="Z18:AB19"/>
    <mergeCell ref="G17:K17"/>
    <mergeCell ref="L17:P17"/>
    <mergeCell ref="Q17:U17"/>
    <mergeCell ref="V17:Z17"/>
    <mergeCell ref="AQ15:AQ16"/>
    <mergeCell ref="AR15:AR16"/>
    <mergeCell ref="AS15:AS16"/>
    <mergeCell ref="AT15:AT16"/>
    <mergeCell ref="AH15:AI16"/>
    <mergeCell ref="AJ15:AK16"/>
    <mergeCell ref="AL15:AN16"/>
    <mergeCell ref="AO15:AP16"/>
    <mergeCell ref="V15:W16"/>
    <mergeCell ref="Y15:Z16"/>
    <mergeCell ref="AA15:AE16"/>
    <mergeCell ref="AF15:AG16"/>
    <mergeCell ref="L15:M16"/>
    <mergeCell ref="O15:P16"/>
    <mergeCell ref="Q15:R16"/>
    <mergeCell ref="T15:U16"/>
    <mergeCell ref="A15:A16"/>
    <mergeCell ref="B15:F16"/>
    <mergeCell ref="G15:H16"/>
    <mergeCell ref="J15:K16"/>
    <mergeCell ref="AQ13:AQ14"/>
    <mergeCell ref="AR13:AR14"/>
    <mergeCell ref="AS13:AS14"/>
    <mergeCell ref="AT13:AT14"/>
    <mergeCell ref="AH13:AI14"/>
    <mergeCell ref="AJ13:AK14"/>
    <mergeCell ref="AL13:AN14"/>
    <mergeCell ref="AO13:AP14"/>
    <mergeCell ref="V13:Z14"/>
    <mergeCell ref="AA13:AB14"/>
    <mergeCell ref="AD13:AE14"/>
    <mergeCell ref="AF13:AG14"/>
    <mergeCell ref="L13:M14"/>
    <mergeCell ref="O13:P14"/>
    <mergeCell ref="Q13:R14"/>
    <mergeCell ref="T13:U14"/>
    <mergeCell ref="A13:A14"/>
    <mergeCell ref="B13:F14"/>
    <mergeCell ref="G13:H14"/>
    <mergeCell ref="J13:K14"/>
    <mergeCell ref="AQ11:AQ12"/>
    <mergeCell ref="AR11:AR12"/>
    <mergeCell ref="AS11:AS12"/>
    <mergeCell ref="AT11:AT12"/>
    <mergeCell ref="AH11:AI12"/>
    <mergeCell ref="AJ11:AK12"/>
    <mergeCell ref="AL11:AN12"/>
    <mergeCell ref="AO11:AP12"/>
    <mergeCell ref="Y11:Z12"/>
    <mergeCell ref="AA11:AB12"/>
    <mergeCell ref="AD11:AE12"/>
    <mergeCell ref="AF11:AG12"/>
    <mergeCell ref="L11:M12"/>
    <mergeCell ref="O11:P12"/>
    <mergeCell ref="Q11:U12"/>
    <mergeCell ref="V11:W12"/>
    <mergeCell ref="A11:A12"/>
    <mergeCell ref="B11:F12"/>
    <mergeCell ref="G11:H12"/>
    <mergeCell ref="J11:K12"/>
    <mergeCell ref="AQ9:AQ10"/>
    <mergeCell ref="AR9:AR10"/>
    <mergeCell ref="AS9:AS10"/>
    <mergeCell ref="AT9:AT10"/>
    <mergeCell ref="AH9:AI10"/>
    <mergeCell ref="AJ9:AK10"/>
    <mergeCell ref="AL9:AN10"/>
    <mergeCell ref="AO9:AP10"/>
    <mergeCell ref="Y9:Z10"/>
    <mergeCell ref="AA9:AB10"/>
    <mergeCell ref="AD9:AE10"/>
    <mergeCell ref="AF9:AG10"/>
    <mergeCell ref="L9:P10"/>
    <mergeCell ref="Q9:R10"/>
    <mergeCell ref="T9:U10"/>
    <mergeCell ref="V9:W10"/>
    <mergeCell ref="A9:A10"/>
    <mergeCell ref="B9:F10"/>
    <mergeCell ref="G9:H10"/>
    <mergeCell ref="J9:K10"/>
    <mergeCell ref="AQ7:AQ8"/>
    <mergeCell ref="AR7:AR8"/>
    <mergeCell ref="AS7:AS8"/>
    <mergeCell ref="AT7:AT8"/>
    <mergeCell ref="AH7:AI8"/>
    <mergeCell ref="AJ7:AK8"/>
    <mergeCell ref="AL7:AN8"/>
    <mergeCell ref="AO7:AP8"/>
    <mergeCell ref="Y7:Z8"/>
    <mergeCell ref="AA7:AB8"/>
    <mergeCell ref="AD7:AE8"/>
    <mergeCell ref="AF7:AG8"/>
    <mergeCell ref="O7:P8"/>
    <mergeCell ref="Q7:R8"/>
    <mergeCell ref="T7:U8"/>
    <mergeCell ref="V7:W8"/>
    <mergeCell ref="A7:A8"/>
    <mergeCell ref="B7:F8"/>
    <mergeCell ref="G7:K8"/>
    <mergeCell ref="L7:M8"/>
    <mergeCell ref="A4:C6"/>
    <mergeCell ref="D4:F6"/>
    <mergeCell ref="G4:K6"/>
    <mergeCell ref="L4:P6"/>
    <mergeCell ref="AF1:AX2"/>
    <mergeCell ref="AF4:AG6"/>
    <mergeCell ref="AH4:AI6"/>
    <mergeCell ref="AJ4:AK6"/>
    <mergeCell ref="AL4:AN6"/>
    <mergeCell ref="AO4:AP6"/>
    <mergeCell ref="AQ4:AQ6"/>
    <mergeCell ref="AR4:AR6"/>
    <mergeCell ref="AS4:AS6"/>
    <mergeCell ref="AT4:AT6"/>
    <mergeCell ref="J1:L2"/>
    <mergeCell ref="Q4:U6"/>
    <mergeCell ref="V4:Z6"/>
    <mergeCell ref="AA4:AE6"/>
    <mergeCell ref="M1:N2"/>
    <mergeCell ref="P1:Z2"/>
    <mergeCell ref="AA1:AD2"/>
  </mergeCells>
  <conditionalFormatting sqref="L7:M8 Q7:R10 V7:W12 AA7:AB14 G9:H16 L11:M16 Q13:R16 V15:W16">
    <cfRule type="expression" priority="1" dxfId="0" stopIfTrue="1">
      <formula>G7&gt;J7</formula>
    </cfRule>
    <cfRule type="expression" priority="2" dxfId="1" stopIfTrue="1">
      <formula>G7=J7</formula>
    </cfRule>
  </conditionalFormatting>
  <conditionalFormatting sqref="O7:P8 T7:U10 Y7:Z12 AD7:AE14 J9:K16 O11:P16 T13:U16 Y15:Z16">
    <cfRule type="expression" priority="3" dxfId="1" stopIfTrue="1">
      <formula>G7=J7</formula>
    </cfRule>
  </conditionalFormatting>
  <conditionalFormatting sqref="N54:P71 N38:P51">
    <cfRule type="expression" priority="4" dxfId="0" stopIfTrue="1">
      <formula>N38&gt;R38</formula>
    </cfRule>
    <cfRule type="expression" priority="5" dxfId="1" stopIfTrue="1">
      <formula>N38=R38</formula>
    </cfRule>
  </conditionalFormatting>
  <conditionalFormatting sqref="R54:T71 R38:T51">
    <cfRule type="expression" priority="6" dxfId="0" stopIfTrue="1">
      <formula>R38&gt;N38</formula>
    </cfRule>
    <cfRule type="expression" priority="7" dxfId="1" stopIfTrue="1">
      <formula>R38=N38</formula>
    </cfRule>
  </conditionalFormatting>
  <conditionalFormatting sqref="B7:F16">
    <cfRule type="expression" priority="8" dxfId="0" stopIfTrue="1">
      <formula>AO7=1</formula>
    </cfRule>
    <cfRule type="expression" priority="9" dxfId="1" stopIfTrue="1">
      <formula>AO7=2</formula>
    </cfRule>
    <cfRule type="expression" priority="10" dxfId="2" stopIfTrue="1">
      <formula>AO7=3</formula>
    </cfRule>
  </conditionalFormatting>
  <conditionalFormatting sqref="AO9:AP10">
    <cfRule type="expression" priority="11" dxfId="0" stopIfTrue="1">
      <formula>$AO$9=1</formula>
    </cfRule>
    <cfRule type="expression" priority="12" dxfId="1" stopIfTrue="1">
      <formula>$AO$9=2</formula>
    </cfRule>
    <cfRule type="expression" priority="13" dxfId="2" stopIfTrue="1">
      <formula>$AO$9=3</formula>
    </cfRule>
  </conditionalFormatting>
  <conditionalFormatting sqref="AO11:AP12">
    <cfRule type="expression" priority="14" dxfId="0" stopIfTrue="1">
      <formula>$AO$11=1</formula>
    </cfRule>
    <cfRule type="expression" priority="15" dxfId="1" stopIfTrue="1">
      <formula>$AO$11=2</formula>
    </cfRule>
    <cfRule type="expression" priority="16" dxfId="2" stopIfTrue="1">
      <formula>$AO$11=3</formula>
    </cfRule>
  </conditionalFormatting>
  <conditionalFormatting sqref="AO13:AP14">
    <cfRule type="expression" priority="17" dxfId="0" stopIfTrue="1">
      <formula>$AO$13=1</formula>
    </cfRule>
    <cfRule type="expression" priority="18" dxfId="1" stopIfTrue="1">
      <formula>$AO$13=2</formula>
    </cfRule>
    <cfRule type="expression" priority="19" dxfId="2" stopIfTrue="1">
      <formula>$AO$13=3</formula>
    </cfRule>
  </conditionalFormatting>
  <conditionalFormatting sqref="AO7:AP8">
    <cfRule type="expression" priority="20" dxfId="0" stopIfTrue="1">
      <formula>$AO$7=1</formula>
    </cfRule>
    <cfRule type="expression" priority="21" dxfId="1" stopIfTrue="1">
      <formula>$AO$7=2</formula>
    </cfRule>
    <cfRule type="expression" priority="22" dxfId="2" stopIfTrue="1">
      <formula>$AO$7=3</formula>
    </cfRule>
  </conditionalFormatting>
  <conditionalFormatting sqref="AO15:AP16">
    <cfRule type="expression" priority="23" dxfId="0" stopIfTrue="1">
      <formula>$AO$15=1</formula>
    </cfRule>
    <cfRule type="expression" priority="24" dxfId="1" stopIfTrue="1">
      <formula>$AO$15=2</formula>
    </cfRule>
    <cfRule type="expression" priority="25" dxfId="2" stopIfTrue="1">
      <formula>$AO$15=3</formula>
    </cfRule>
  </conditionalFormatting>
  <conditionalFormatting sqref="D18 D22 D20 G22 G20 G18">
    <cfRule type="expression" priority="26" dxfId="3" stopIfTrue="1">
      <formula>D18=FALSE</formula>
    </cfRule>
  </conditionalFormatting>
  <conditionalFormatting sqref="AO22:AQ22">
    <cfRule type="expression" priority="27" dxfId="4" stopIfTrue="1">
      <formula>#REF!=2006</formula>
    </cfRule>
  </conditionalFormatting>
  <conditionalFormatting sqref="G24">
    <cfRule type="expression" priority="28" dxfId="3" stopIfTrue="1">
      <formula>$G$24=FALSE</formula>
    </cfRule>
  </conditionalFormatting>
  <conditionalFormatting sqref="J24">
    <cfRule type="expression" priority="29" dxfId="3" stopIfTrue="1">
      <formula>$J$24=FALSE</formula>
    </cfRule>
  </conditionalFormatting>
  <conditionalFormatting sqref="L24">
    <cfRule type="expression" priority="30" dxfId="3" stopIfTrue="1">
      <formula>$L$24=FALSE</formula>
    </cfRule>
  </conditionalFormatting>
  <conditionalFormatting sqref="O24">
    <cfRule type="expression" priority="31" dxfId="3" stopIfTrue="1">
      <formula>$O$24=FALSE</formula>
    </cfRule>
  </conditionalFormatting>
  <conditionalFormatting sqref="Q24">
    <cfRule type="expression" priority="32" dxfId="3" stopIfTrue="1">
      <formula>$Q$24=FALSE</formula>
    </cfRule>
  </conditionalFormatting>
  <conditionalFormatting sqref="T24">
    <cfRule type="expression" priority="33" dxfId="3" stopIfTrue="1">
      <formula>$T$24=FALSE</formula>
    </cfRule>
  </conditionalFormatting>
  <conditionalFormatting sqref="V24">
    <cfRule type="expression" priority="34" dxfId="3" stopIfTrue="1">
      <formula>$V$24=FALSE</formula>
    </cfRule>
  </conditionalFormatting>
  <conditionalFormatting sqref="Y24">
    <cfRule type="expression" priority="35" dxfId="3" stopIfTrue="1">
      <formula>$Y$24=FALSE</formula>
    </cfRule>
  </conditionalFormatting>
  <conditionalFormatting sqref="AA24">
    <cfRule type="expression" priority="36" dxfId="3" stopIfTrue="1">
      <formula>$AA$24=FALSE</formula>
    </cfRule>
  </conditionalFormatting>
  <conditionalFormatting sqref="AD24">
    <cfRule type="expression" priority="37" dxfId="3" stopIfTrue="1">
      <formula>$AD$24=FALSE</formula>
    </cfRule>
  </conditionalFormatting>
  <conditionalFormatting sqref="AF24">
    <cfRule type="expression" priority="38" dxfId="3" stopIfTrue="1">
      <formula>$AF$24=FALSE</formula>
    </cfRule>
  </conditionalFormatting>
  <conditionalFormatting sqref="AI24">
    <cfRule type="expression" priority="39" dxfId="3" stopIfTrue="1">
      <formula>$AI$24=FALSE</formula>
    </cfRule>
  </conditionalFormatting>
  <conditionalFormatting sqref="AK24">
    <cfRule type="expression" priority="40" dxfId="3" stopIfTrue="1">
      <formula>$AK$24=FALSE</formula>
    </cfRule>
  </conditionalFormatting>
  <conditionalFormatting sqref="AN24">
    <cfRule type="expression" priority="41" dxfId="3" stopIfTrue="1">
      <formula>$AN$24=FALSE</formula>
    </cfRule>
  </conditionalFormatting>
  <printOptions/>
  <pageMargins left="0.75" right="0.75" top="1" bottom="1" header="0.512" footer="0.51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MIYAISHI</cp:lastModifiedBy>
  <cp:lastPrinted>2009-10-18T12:21:48Z</cp:lastPrinted>
  <dcterms:created xsi:type="dcterms:W3CDTF">2009-04-01T06:01:04Z</dcterms:created>
  <dcterms:modified xsi:type="dcterms:W3CDTF">2009-10-18T12:22:01Z</dcterms:modified>
  <cp:category/>
  <cp:version/>
  <cp:contentType/>
  <cp:contentStatus/>
</cp:coreProperties>
</file>